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745" windowWidth="9720" windowHeight="5865" tabRatio="0" firstSheet="1" activeTab="1"/>
  </bookViews>
  <sheets>
    <sheet name="texte" sheetId="1" r:id="rId1"/>
    <sheet name="questions" sheetId="2" r:id="rId2"/>
  </sheets>
  <definedNames/>
  <calcPr fullCalcOnLoad="1"/>
</workbook>
</file>

<file path=xl/sharedStrings.xml><?xml version="1.0" encoding="utf-8"?>
<sst xmlns="http://schemas.openxmlformats.org/spreadsheetml/2006/main" count="157" uniqueCount="96">
  <si>
    <t xml:space="preserve"> </t>
  </si>
  <si>
    <t>Your name please</t>
  </si>
  <si>
    <t>d</t>
  </si>
  <si>
    <t>b</t>
  </si>
  <si>
    <t>h</t>
  </si>
  <si>
    <t>Definitions</t>
  </si>
  <si>
    <t>a</t>
  </si>
  <si>
    <t>e</t>
  </si>
  <si>
    <t>g</t>
  </si>
  <si>
    <t>i</t>
  </si>
  <si>
    <t>c</t>
  </si>
  <si>
    <t>f</t>
  </si>
  <si>
    <t xml:space="preserve">My name is: </t>
  </si>
  <si>
    <t xml:space="preserve">Please print this page </t>
  </si>
  <si>
    <t>j</t>
  </si>
  <si>
    <t>k</t>
  </si>
  <si>
    <t xml:space="preserve">Complete this paragraph using the words below. </t>
  </si>
  <si>
    <t>Exercise on Diverse Crowd</t>
  </si>
  <si>
    <t>Complete these sentences with the words below.</t>
  </si>
  <si>
    <t>Possible answers :</t>
  </si>
  <si>
    <t>clientele</t>
  </si>
  <si>
    <t>amenities</t>
  </si>
  <si>
    <t>revenue</t>
  </si>
  <si>
    <t>target</t>
  </si>
  <si>
    <t>blanket</t>
  </si>
  <si>
    <t>newlywed</t>
  </si>
  <si>
    <t>staff</t>
  </si>
  <si>
    <t>trend</t>
  </si>
  <si>
    <t>advertisements</t>
  </si>
  <si>
    <t>toiletries</t>
  </si>
  <si>
    <t xml:space="preserve">A large piece of material used especially as a bedcover (for warmth).  </t>
  </si>
  <si>
    <t>Various articles or cosmetics used in washing and dressing, such as soap, shampoo, etc.</t>
  </si>
  <si>
    <t>A recently married person</t>
  </si>
  <si>
    <t xml:space="preserve">A current style of preference, a general movement </t>
  </si>
  <si>
    <t>The employees of a company or organization</t>
  </si>
  <si>
    <t>Pleasant or useful features in a hotel such as a health centre, laundry room, drinks, etc.</t>
  </si>
  <si>
    <t>Income, salary (for a company)</t>
  </si>
  <si>
    <t xml:space="preserve">Clients collectively, the customers </t>
  </si>
  <si>
    <t>A person or group which is the object of intention, an object or result aimed at</t>
  </si>
  <si>
    <t>snacks</t>
  </si>
  <si>
    <t>honeymoon</t>
  </si>
  <si>
    <t>traditional</t>
  </si>
  <si>
    <t>chain</t>
  </si>
  <si>
    <t>feather pillow</t>
  </si>
  <si>
    <t>pillow</t>
  </si>
  <si>
    <t>company</t>
  </si>
  <si>
    <t>demographics</t>
  </si>
  <si>
    <t>cater</t>
  </si>
  <si>
    <t>customers</t>
  </si>
  <si>
    <t xml:space="preserve">The guests are hungry.  I am going to prepare some  _________.  </t>
  </si>
  <si>
    <t xml:space="preserve">It is important to _________  to the guest’s needs. </t>
  </si>
  <si>
    <t>After I get married I am going on a cruise for my __________ .</t>
  </si>
  <si>
    <t>I hope I can have a  ________     I really do not like foam ones.</t>
  </si>
  <si>
    <t>The wedding that I attended was really not very ______.  The bride was dressed in black.</t>
  </si>
  <si>
    <t>That couple are regular _____________.  I see them at the bar every week.</t>
  </si>
  <si>
    <t>Wyndham’s hotel chain caters to it’s gay clientele.  It is a great ______________.</t>
  </si>
  <si>
    <t>l</t>
  </si>
  <si>
    <t>m</t>
  </si>
  <si>
    <t>n</t>
  </si>
  <si>
    <t>o</t>
  </si>
  <si>
    <t xml:space="preserve">designer ads                                                                                            </t>
  </si>
  <si>
    <t>gay</t>
  </si>
  <si>
    <t xml:space="preserve">happy                                                                                                   </t>
  </si>
  <si>
    <t xml:space="preserve">Massachusetts </t>
  </si>
  <si>
    <t xml:space="preserve">California                                                                                   </t>
  </si>
  <si>
    <t xml:space="preserve">To get to know the clientele </t>
  </si>
  <si>
    <t xml:space="preserve">To  offer better prices to its clients                                                            </t>
  </si>
  <si>
    <t xml:space="preserve">Positive                                                                                              </t>
  </si>
  <si>
    <t xml:space="preserve">Niche marketing is a way to increase revenue during lean times         </t>
  </si>
  <si>
    <t>straight guys</t>
  </si>
  <si>
    <t>p</t>
  </si>
  <si>
    <t>Match the numbered questions to the appropriate answer.</t>
  </si>
  <si>
    <t>Which group of people have hoteliers often overlooked ?</t>
  </si>
  <si>
    <t>Which state has opened its courtrooms to same-sex couples tying the knot?</t>
  </si>
  <si>
    <t>What kind of reaction did Billy Axelrod  have when he saw the Wyndham ads?</t>
  </si>
  <si>
    <t>When did W. Hotels, start catering to same-sex couples?</t>
  </si>
  <si>
    <t>Why were women, Latinos, and African-Americans targeted by the travel industry?</t>
  </si>
  <si>
    <t>What type of ads are now on gay.com</t>
  </si>
  <si>
    <t>What percent of travel dollars do gay travelers spend on-line?</t>
  </si>
  <si>
    <t>What is the purpose of customer-feedback cards?</t>
  </si>
  <si>
    <t>According to the text decide which statements are true or false</t>
  </si>
  <si>
    <t xml:space="preserve">Only Wyndham hotels is marketing its chain to gays. </t>
  </si>
  <si>
    <t>Marketing to gays is new for W. hotels</t>
  </si>
  <si>
    <t>In 1998, The Wyndham chain began to cater to same-sex couples</t>
  </si>
  <si>
    <t>The travel industry has decided to target the gay market in Latin America and Africa</t>
  </si>
  <si>
    <t>Heterosexuals spend more travel dollars on line than homosexuals.</t>
  </si>
  <si>
    <t>According to the New York Times, 84 % of gay travelers have a passport.</t>
  </si>
  <si>
    <t>False</t>
  </si>
  <si>
    <t>true</t>
  </si>
  <si>
    <t>true / false</t>
  </si>
  <si>
    <t>A public notice or announcement (in newspapers, flyers, on radio or TV)</t>
  </si>
  <si>
    <t xml:space="preserve">Volvo  </t>
  </si>
  <si>
    <t>The front desk staff knows how to react to requests from gay partners</t>
  </si>
  <si>
    <t>Individual work for 100/101/102/103</t>
  </si>
  <si>
    <t>With a partner  decide what a hotel chain should offer to gay couples.  Make notes</t>
  </si>
  <si>
    <t xml:space="preserve"> Write a letter to the Wyndham hotel offering your suggestions for new services that could be offered to gay couples.</t>
  </si>
</sst>
</file>

<file path=xl/styles.xml><?xml version="1.0" encoding="utf-8"?>
<styleSheet xmlns="http://schemas.openxmlformats.org/spreadsheetml/2006/main">
  <numFmts count="3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0\ &quot;$&quot;"/>
    <numFmt numFmtId="182" formatCode="d\ mmmm\ yyyy"/>
    <numFmt numFmtId="183" formatCode="#,##0.0;[Red]#,##0.0"/>
    <numFmt numFmtId="184" formatCode="#,##0.00;[Red]#,##0.00"/>
    <numFmt numFmtId="185" formatCode="&quot;Vrai&quot;;&quot;Vrai&quot;;&quot;Faux&quot;"/>
    <numFmt numFmtId="186" formatCode="&quot;Actif&quot;;&quot;Actif&quot;;&quot;Inactif&quot;"/>
    <numFmt numFmtId="187" formatCode="0.0"/>
    <numFmt numFmtId="188" formatCode="0.00000000"/>
    <numFmt numFmtId="189" formatCode="0.0000000"/>
    <numFmt numFmtId="190" formatCode="0.000000"/>
    <numFmt numFmtId="191" formatCode="0.00000"/>
    <numFmt numFmtId="192" formatCode="0.0000"/>
    <numFmt numFmtId="193" formatCode="0.000"/>
  </numFmts>
  <fonts count="59">
    <font>
      <sz val="10"/>
      <name val="Arial"/>
      <family val="0"/>
    </font>
    <font>
      <u val="single"/>
      <sz val="10"/>
      <color indexed="12"/>
      <name val="Arial"/>
      <family val="2"/>
    </font>
    <font>
      <u val="single"/>
      <sz val="10"/>
      <color indexed="36"/>
      <name val="Arial"/>
      <family val="2"/>
    </font>
    <font>
      <b/>
      <sz val="10"/>
      <name val="Arial"/>
      <family val="2"/>
    </font>
    <font>
      <b/>
      <sz val="10"/>
      <color indexed="12"/>
      <name val="Arial"/>
      <family val="2"/>
    </font>
    <font>
      <b/>
      <sz val="20"/>
      <color indexed="12"/>
      <name val="Arial"/>
      <family val="2"/>
    </font>
    <font>
      <b/>
      <sz val="14"/>
      <color indexed="12"/>
      <name val="Arial"/>
      <family val="2"/>
    </font>
    <font>
      <sz val="11"/>
      <name val="Arial"/>
      <family val="2"/>
    </font>
    <font>
      <b/>
      <sz val="14"/>
      <color indexed="12"/>
      <name val="Times New Roman"/>
      <family val="1"/>
    </font>
    <font>
      <b/>
      <sz val="11"/>
      <color indexed="12"/>
      <name val="Arial"/>
      <family val="2"/>
    </font>
    <font>
      <sz val="10"/>
      <name val="Times New Roman"/>
      <family val="1"/>
    </font>
    <font>
      <b/>
      <sz val="18"/>
      <name val="Arial"/>
      <family val="2"/>
    </font>
    <font>
      <sz val="11"/>
      <name val="Times New Roman"/>
      <family val="1"/>
    </font>
    <font>
      <b/>
      <sz val="11"/>
      <name val="Times New Roman"/>
      <family val="1"/>
    </font>
    <font>
      <b/>
      <sz val="24"/>
      <name val="Arial"/>
      <family val="2"/>
    </font>
    <font>
      <b/>
      <sz val="12"/>
      <color indexed="8"/>
      <name val="Times New Roman"/>
      <family val="1"/>
    </font>
    <font>
      <b/>
      <sz val="10"/>
      <color indexed="9"/>
      <name val="Arial"/>
      <family val="2"/>
    </font>
    <font>
      <b/>
      <sz val="16"/>
      <name val="Arial"/>
      <family val="2"/>
    </font>
    <font>
      <b/>
      <sz val="11"/>
      <color indexed="12"/>
      <name val="Times New Roman"/>
      <family val="1"/>
    </font>
    <font>
      <b/>
      <sz val="11"/>
      <color indexed="9"/>
      <name val="Times New Roman"/>
      <family val="1"/>
    </font>
    <font>
      <sz val="10"/>
      <color indexed="53"/>
      <name val="Arial"/>
      <family val="2"/>
    </font>
    <font>
      <b/>
      <sz val="10"/>
      <color indexed="5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0"/>
      <color indexed="8"/>
      <name val="Arial"/>
      <family val="2"/>
    </font>
    <font>
      <sz val="10"/>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thin"/>
      <top style="medium"/>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64">
    <xf numFmtId="0" fontId="0" fillId="0" borderId="0" xfId="0" applyAlignment="1">
      <alignment/>
    </xf>
    <xf numFmtId="0" fontId="0" fillId="33" borderId="0" xfId="0" applyFill="1" applyAlignment="1">
      <alignment/>
    </xf>
    <xf numFmtId="0" fontId="0" fillId="34" borderId="0" xfId="0" applyFill="1" applyAlignment="1">
      <alignment/>
    </xf>
    <xf numFmtId="0" fontId="10" fillId="35" borderId="0" xfId="0" applyFont="1" applyFill="1" applyBorder="1" applyAlignment="1">
      <alignment/>
    </xf>
    <xf numFmtId="0" fontId="3" fillId="35" borderId="0" xfId="0" applyFont="1" applyFill="1" applyAlignment="1">
      <alignment horizontal="center"/>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horizontal="right"/>
    </xf>
    <xf numFmtId="0" fontId="0" fillId="35" borderId="0" xfId="0" applyFont="1" applyFill="1" applyAlignment="1">
      <alignment/>
    </xf>
    <xf numFmtId="0" fontId="0" fillId="35" borderId="0" xfId="0" applyFont="1" applyFill="1" applyBorder="1" applyAlignment="1">
      <alignment/>
    </xf>
    <xf numFmtId="0" fontId="0" fillId="35" borderId="0" xfId="0" applyFill="1" applyAlignment="1">
      <alignment horizontal="center"/>
    </xf>
    <xf numFmtId="0" fontId="0" fillId="35" borderId="0" xfId="0" applyFill="1" applyAlignment="1">
      <alignment horizontal="left"/>
    </xf>
    <xf numFmtId="0" fontId="4" fillId="35" borderId="0" xfId="0" applyFont="1" applyFill="1" applyBorder="1" applyAlignment="1">
      <alignment horizontal="right"/>
    </xf>
    <xf numFmtId="0" fontId="0" fillId="35" borderId="0" xfId="0" applyFill="1" applyBorder="1" applyAlignment="1" applyProtection="1">
      <alignment/>
      <protection locked="0"/>
    </xf>
    <xf numFmtId="0" fontId="3" fillId="35" borderId="0" xfId="0" applyFont="1" applyFill="1" applyAlignment="1">
      <alignment/>
    </xf>
    <xf numFmtId="0" fontId="11" fillId="35" borderId="0" xfId="0" applyFont="1" applyFill="1" applyAlignment="1">
      <alignment vertical="center"/>
    </xf>
    <xf numFmtId="0" fontId="6" fillId="35" borderId="0" xfId="0" applyFont="1" applyFill="1" applyAlignment="1">
      <alignment/>
    </xf>
    <xf numFmtId="0" fontId="13" fillId="35" borderId="0" xfId="0" applyFont="1" applyFill="1" applyAlignment="1">
      <alignment/>
    </xf>
    <xf numFmtId="0" fontId="9"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3" fillId="33" borderId="0" xfId="0" applyFont="1" applyFill="1" applyAlignment="1">
      <alignment/>
    </xf>
    <xf numFmtId="180" fontId="14" fillId="35" borderId="0" xfId="52" applyNumberFormat="1" applyFont="1"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center"/>
    </xf>
    <xf numFmtId="0" fontId="16" fillId="36" borderId="0" xfId="0" applyFont="1" applyFill="1" applyAlignment="1">
      <alignment horizontal="center"/>
    </xf>
    <xf numFmtId="180" fontId="17" fillId="35" borderId="0" xfId="52" applyNumberFormat="1" applyFont="1" applyFill="1" applyAlignment="1" applyProtection="1">
      <alignment/>
      <protection hidden="1"/>
    </xf>
    <xf numFmtId="0" fontId="12" fillId="35" borderId="0" xfId="0" applyFont="1" applyFill="1" applyAlignment="1">
      <alignment/>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8" fillId="35" borderId="0" xfId="0" applyFont="1" applyFill="1" applyBorder="1" applyAlignment="1">
      <alignment horizontal="center"/>
    </xf>
    <xf numFmtId="0" fontId="4" fillId="35" borderId="14" xfId="0" applyFont="1" applyFill="1" applyBorder="1" applyAlignment="1">
      <alignment horizontal="right"/>
    </xf>
    <xf numFmtId="0" fontId="10" fillId="0" borderId="0" xfId="0" applyFont="1" applyAlignment="1">
      <alignment/>
    </xf>
    <xf numFmtId="0" fontId="13" fillId="37" borderId="15" xfId="0" applyFont="1" applyFill="1" applyBorder="1" applyAlignment="1" applyProtection="1">
      <alignment horizontal="center"/>
      <protection locked="0"/>
    </xf>
    <xf numFmtId="0" fontId="12" fillId="35" borderId="0" xfId="0" applyFont="1" applyFill="1" applyAlignment="1">
      <alignment horizontal="center"/>
    </xf>
    <xf numFmtId="0" fontId="19" fillId="36" borderId="0" xfId="0" applyFont="1" applyFill="1" applyAlignment="1">
      <alignment horizontal="center"/>
    </xf>
    <xf numFmtId="0" fontId="4" fillId="35" borderId="16" xfId="0" applyFont="1" applyFill="1" applyBorder="1" applyAlignment="1">
      <alignment horizontal="right"/>
    </xf>
    <xf numFmtId="0" fontId="13" fillId="37" borderId="17" xfId="0" applyFont="1" applyFill="1" applyBorder="1" applyAlignment="1" applyProtection="1">
      <alignment horizontal="center"/>
      <protection locked="0"/>
    </xf>
    <xf numFmtId="0" fontId="10" fillId="0" borderId="17" xfId="0" applyFont="1" applyBorder="1" applyAlignment="1">
      <alignment horizontal="left"/>
    </xf>
    <xf numFmtId="0" fontId="10" fillId="35" borderId="18" xfId="0" applyFont="1" applyFill="1" applyBorder="1" applyAlignment="1">
      <alignment horizontal="left"/>
    </xf>
    <xf numFmtId="0" fontId="10" fillId="35" borderId="19" xfId="0" applyFont="1" applyFill="1" applyBorder="1" applyAlignment="1">
      <alignment horizontal="left"/>
    </xf>
    <xf numFmtId="0" fontId="10" fillId="35" borderId="15" xfId="0" applyFont="1" applyFill="1" applyBorder="1" applyAlignment="1">
      <alignment horizontal="left"/>
    </xf>
    <xf numFmtId="0" fontId="10" fillId="33" borderId="17" xfId="0" applyFont="1" applyFill="1" applyBorder="1" applyAlignment="1">
      <alignment horizontal="left"/>
    </xf>
    <xf numFmtId="0" fontId="10" fillId="33" borderId="18" xfId="0" applyFont="1" applyFill="1" applyBorder="1" applyAlignment="1">
      <alignment horizontal="left"/>
    </xf>
    <xf numFmtId="0" fontId="10" fillId="33" borderId="19" xfId="0" applyFont="1" applyFill="1" applyBorder="1" applyAlignment="1">
      <alignment horizontal="left"/>
    </xf>
    <xf numFmtId="0" fontId="10" fillId="33" borderId="15" xfId="0" applyFont="1" applyFill="1" applyBorder="1" applyAlignment="1">
      <alignment horizontal="left"/>
    </xf>
    <xf numFmtId="9" fontId="10" fillId="35" borderId="18" xfId="0" applyNumberFormat="1" applyFont="1" applyFill="1" applyBorder="1" applyAlignment="1">
      <alignment horizontal="left"/>
    </xf>
    <xf numFmtId="0" fontId="20" fillId="33" borderId="0" xfId="0" applyFont="1" applyFill="1" applyAlignment="1">
      <alignment/>
    </xf>
    <xf numFmtId="0" fontId="21" fillId="33" borderId="0" xfId="0" applyFont="1" applyFill="1" applyAlignment="1">
      <alignment/>
    </xf>
    <xf numFmtId="0" fontId="20" fillId="0" borderId="0" xfId="0" applyFont="1" applyFill="1" applyAlignment="1">
      <alignment/>
    </xf>
    <xf numFmtId="0" fontId="0" fillId="33" borderId="20"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15" fillId="38" borderId="21" xfId="0" applyFont="1" applyFill="1" applyBorder="1" applyAlignment="1">
      <alignment horizontal="center" wrapText="1"/>
    </xf>
    <xf numFmtId="0" fontId="15" fillId="38" borderId="22" xfId="0" applyFont="1" applyFill="1" applyBorder="1" applyAlignment="1">
      <alignment horizontal="center" wrapText="1"/>
    </xf>
    <xf numFmtId="0" fontId="15" fillId="38" borderId="11" xfId="0" applyFont="1" applyFill="1" applyBorder="1" applyAlignment="1">
      <alignment horizontal="center" wrapText="1"/>
    </xf>
    <xf numFmtId="0" fontId="3" fillId="37" borderId="21" xfId="0" applyFont="1" applyFill="1" applyBorder="1" applyAlignment="1" applyProtection="1">
      <alignment horizontal="center"/>
      <protection locked="0"/>
    </xf>
    <xf numFmtId="0" fontId="3" fillId="37" borderId="11" xfId="0" applyFont="1" applyFill="1" applyBorder="1" applyAlignment="1" applyProtection="1">
      <alignment horizontal="center"/>
      <protection locked="0"/>
    </xf>
    <xf numFmtId="0" fontId="10" fillId="0" borderId="18" xfId="0" applyFont="1" applyBorder="1" applyAlignment="1">
      <alignment horizontal="left"/>
    </xf>
    <xf numFmtId="0" fontId="10" fillId="0" borderId="19" xfId="0" applyFont="1" applyBorder="1" applyAlignment="1">
      <alignment horizontal="left"/>
    </xf>
    <xf numFmtId="0" fontId="10" fillId="0" borderId="15" xfId="0" applyFont="1" applyBorder="1" applyAlignment="1">
      <alignment horizontal="left"/>
    </xf>
    <xf numFmtId="0" fontId="10" fillId="0" borderId="17"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color indexed="9"/>
      </font>
      <fill>
        <patternFill>
          <bgColor indexed="1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questions!A1" /></Relationships>
</file>

<file path=xl/drawings/_rels/drawing2.xml.rels><?xml version="1.0" encoding="utf-8" standalone="yes"?><Relationships xmlns="http://schemas.openxmlformats.org/package/2006/relationships"><Relationship Id="rId1" Type="http://schemas.openxmlformats.org/officeDocument/2006/relationships/hyperlink" Target="#'To be'!A1" /><Relationship Id="rId2" Type="http://schemas.openxmlformats.org/officeDocument/2006/relationships/hyperlink" Target="#texte!A1" /><Relationship Id="rId3" Type="http://schemas.openxmlformats.org/officeDocument/2006/relationships/image" Target="../media/image1.png"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971550</xdr:colOff>
      <xdr:row>31</xdr:row>
      <xdr:rowOff>85725</xdr:rowOff>
    </xdr:from>
    <xdr:to>
      <xdr:col>1</xdr:col>
      <xdr:colOff>1943100</xdr:colOff>
      <xdr:row>33</xdr:row>
      <xdr:rowOff>152400</xdr:rowOff>
    </xdr:to>
    <xdr:sp>
      <xdr:nvSpPr>
        <xdr:cNvPr id="1" name="AutoShape 1">
          <a:hlinkClick r:id="rId1"/>
        </xdr:cNvPr>
        <xdr:cNvSpPr>
          <a:spLocks/>
        </xdr:cNvSpPr>
      </xdr:nvSpPr>
      <xdr:spPr>
        <a:xfrm>
          <a:off x="1276350" y="7400925"/>
          <a:ext cx="971550" cy="390525"/>
        </a:xfrm>
        <a:prstGeom prst="rightArrow">
          <a:avLst/>
        </a:prstGeom>
        <a:gradFill rotWithShape="1">
          <a:gsLst>
            <a:gs pos="0">
              <a:srgbClr val="3399FF"/>
            </a:gs>
            <a:gs pos="16000">
              <a:srgbClr val="00CCCC"/>
            </a:gs>
            <a:gs pos="47000">
              <a:srgbClr val="9999FF"/>
            </a:gs>
            <a:gs pos="60001">
              <a:srgbClr val="2E6792"/>
            </a:gs>
            <a:gs pos="71001">
              <a:srgbClr val="3333CC"/>
            </a:gs>
            <a:gs pos="81000">
              <a:srgbClr val="1170FF"/>
            </a:gs>
            <a:gs pos="100000">
              <a:srgbClr val="006699"/>
            </a:gs>
          </a:gsLst>
          <a:path path="rect">
            <a:fillToRect r="100000" b="100000"/>
          </a:path>
        </a:gra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Questions</a:t>
          </a:r>
        </a:p>
      </xdr:txBody>
    </xdr:sp>
    <xdr:clientData/>
  </xdr:twoCellAnchor>
  <xdr:twoCellAnchor>
    <xdr:from>
      <xdr:col>0</xdr:col>
      <xdr:colOff>0</xdr:colOff>
      <xdr:row>5</xdr:row>
      <xdr:rowOff>19050</xdr:rowOff>
    </xdr:from>
    <xdr:to>
      <xdr:col>5</xdr:col>
      <xdr:colOff>723900</xdr:colOff>
      <xdr:row>19</xdr:row>
      <xdr:rowOff>95250</xdr:rowOff>
    </xdr:to>
    <xdr:sp>
      <xdr:nvSpPr>
        <xdr:cNvPr id="2" name="AutoShape 13"/>
        <xdr:cNvSpPr>
          <a:spLocks/>
        </xdr:cNvSpPr>
      </xdr:nvSpPr>
      <xdr:spPr>
        <a:xfrm>
          <a:off x="0" y="1152525"/>
          <a:ext cx="5819775" cy="2352675"/>
        </a:xfrm>
        <a:prstGeom prst="verticalScroll">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95250</xdr:rowOff>
    </xdr:from>
    <xdr:to>
      <xdr:col>5</xdr:col>
      <xdr:colOff>723900</xdr:colOff>
      <xdr:row>28</xdr:row>
      <xdr:rowOff>1743075</xdr:rowOff>
    </xdr:to>
    <xdr:sp>
      <xdr:nvSpPr>
        <xdr:cNvPr id="3" name="AutoShape 14"/>
        <xdr:cNvSpPr>
          <a:spLocks/>
        </xdr:cNvSpPr>
      </xdr:nvSpPr>
      <xdr:spPr>
        <a:xfrm>
          <a:off x="0" y="4314825"/>
          <a:ext cx="5819775" cy="2667000"/>
        </a:xfrm>
        <a:prstGeom prst="verticalScroll">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113</xdr:row>
      <xdr:rowOff>38100</xdr:rowOff>
    </xdr:from>
    <xdr:to>
      <xdr:col>12</xdr:col>
      <xdr:colOff>123825</xdr:colOff>
      <xdr:row>115</xdr:row>
      <xdr:rowOff>123825</xdr:rowOff>
    </xdr:to>
    <xdr:sp>
      <xdr:nvSpPr>
        <xdr:cNvPr id="1" name="AutoShape 16">
          <a:hlinkClick r:id="rId1"/>
        </xdr:cNvPr>
        <xdr:cNvSpPr>
          <a:spLocks/>
        </xdr:cNvSpPr>
      </xdr:nvSpPr>
      <xdr:spPr>
        <a:xfrm>
          <a:off x="7115175" y="21221700"/>
          <a:ext cx="123825" cy="409575"/>
        </a:xfrm>
        <a:prstGeom prst="rightArrow">
          <a:avLst/>
        </a:prstGeom>
        <a:gradFill rotWithShape="1">
          <a:gsLst>
            <a:gs pos="0">
              <a:srgbClr val="3399FF"/>
            </a:gs>
            <a:gs pos="16000">
              <a:srgbClr val="00CCCC"/>
            </a:gs>
            <a:gs pos="47000">
              <a:srgbClr val="9999FF"/>
            </a:gs>
            <a:gs pos="60001">
              <a:srgbClr val="2E6792"/>
            </a:gs>
            <a:gs pos="71001">
              <a:srgbClr val="3333CC"/>
            </a:gs>
            <a:gs pos="81000">
              <a:srgbClr val="1170FF"/>
            </a:gs>
            <a:gs pos="100000">
              <a:srgbClr val="006699"/>
            </a:gs>
          </a:gsLst>
          <a:path path="rect">
            <a:fillToRect r="100000" b="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85</xdr:row>
      <xdr:rowOff>123825</xdr:rowOff>
    </xdr:from>
    <xdr:to>
      <xdr:col>3</xdr:col>
      <xdr:colOff>600075</xdr:colOff>
      <xdr:row>88</xdr:row>
      <xdr:rowOff>47625</xdr:rowOff>
    </xdr:to>
    <xdr:sp>
      <xdr:nvSpPr>
        <xdr:cNvPr id="2" name="AutoShape 22">
          <a:hlinkClick r:id="rId2"/>
        </xdr:cNvPr>
        <xdr:cNvSpPr>
          <a:spLocks/>
        </xdr:cNvSpPr>
      </xdr:nvSpPr>
      <xdr:spPr>
        <a:xfrm>
          <a:off x="1381125" y="16402050"/>
          <a:ext cx="1276350" cy="409575"/>
        </a:xfrm>
        <a:prstGeom prst="rightArrow">
          <a:avLst/>
        </a:prstGeom>
        <a:gradFill rotWithShape="1">
          <a:gsLst>
            <a:gs pos="0">
              <a:srgbClr val="3399FF"/>
            </a:gs>
            <a:gs pos="16000">
              <a:srgbClr val="00CCCC"/>
            </a:gs>
            <a:gs pos="47000">
              <a:srgbClr val="9999FF"/>
            </a:gs>
            <a:gs pos="60001">
              <a:srgbClr val="2E6792"/>
            </a:gs>
            <a:gs pos="71001">
              <a:srgbClr val="3333CC"/>
            </a:gs>
            <a:gs pos="81000">
              <a:srgbClr val="1170FF"/>
            </a:gs>
            <a:gs pos="100000">
              <a:srgbClr val="006699"/>
            </a:gs>
          </a:gsLst>
          <a:path path="rect">
            <a:fillToRect r="100000" b="100000"/>
          </a:path>
        </a:gra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Next page</a:t>
          </a:r>
        </a:p>
      </xdr:txBody>
    </xdr:sp>
    <xdr:clientData/>
  </xdr:twoCellAnchor>
  <xdr:twoCellAnchor>
    <xdr:from>
      <xdr:col>6</xdr:col>
      <xdr:colOff>28575</xdr:colOff>
      <xdr:row>1</xdr:row>
      <xdr:rowOff>152400</xdr:rowOff>
    </xdr:from>
    <xdr:to>
      <xdr:col>7</xdr:col>
      <xdr:colOff>523875</xdr:colOff>
      <xdr:row>6</xdr:row>
      <xdr:rowOff>66675</xdr:rowOff>
    </xdr:to>
    <xdr:sp>
      <xdr:nvSpPr>
        <xdr:cNvPr id="3" name="AutoShape 26"/>
        <xdr:cNvSpPr>
          <a:spLocks/>
        </xdr:cNvSpPr>
      </xdr:nvSpPr>
      <xdr:spPr>
        <a:xfrm>
          <a:off x="5581650" y="895350"/>
          <a:ext cx="1533525" cy="1085850"/>
        </a:xfrm>
        <a:prstGeom prst="wedgeRoundRectCallout">
          <a:avLst>
            <a:gd name="adj1" fmla="val -45541"/>
            <a:gd name="adj2" fmla="val 41305"/>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Curseur dans la cellule de réponse,
</a:t>
          </a:r>
          <a:r>
            <a:rPr lang="en-US" cap="none" sz="1000" b="0" i="0" u="none" baseline="0">
              <a:solidFill>
                <a:srgbClr val="000000"/>
              </a:solidFill>
            </a:rPr>
            <a:t>faites =
</a:t>
          </a:r>
          <a:r>
            <a:rPr lang="en-US" cap="none" sz="1000" b="0" i="0" u="none" baseline="0">
              <a:solidFill>
                <a:srgbClr val="000000"/>
              </a:solidFill>
            </a:rPr>
            <a:t>puis cliquez sur la bonne réponse et «enter»</a:t>
          </a:r>
        </a:p>
      </xdr:txBody>
    </xdr:sp>
    <xdr:clientData/>
  </xdr:twoCellAnchor>
  <xdr:twoCellAnchor>
    <xdr:from>
      <xdr:col>5</xdr:col>
      <xdr:colOff>514350</xdr:colOff>
      <xdr:row>32</xdr:row>
      <xdr:rowOff>28575</xdr:rowOff>
    </xdr:from>
    <xdr:to>
      <xdr:col>7</xdr:col>
      <xdr:colOff>419100</xdr:colOff>
      <xdr:row>34</xdr:row>
      <xdr:rowOff>28575</xdr:rowOff>
    </xdr:to>
    <xdr:sp>
      <xdr:nvSpPr>
        <xdr:cNvPr id="4" name="AutoShape 27"/>
        <xdr:cNvSpPr>
          <a:spLocks/>
        </xdr:cNvSpPr>
      </xdr:nvSpPr>
      <xdr:spPr>
        <a:xfrm>
          <a:off x="5076825" y="6972300"/>
          <a:ext cx="2038350" cy="390525"/>
        </a:xfrm>
        <a:prstGeom prst="wedgeRoundRectCallout">
          <a:avLst>
            <a:gd name="adj1" fmla="val -49055"/>
            <a:gd name="adj2" fmla="val -2073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Entrez la lettre correspondant à la bonne réponse</a:t>
          </a:r>
        </a:p>
      </xdr:txBody>
    </xdr:sp>
    <xdr:clientData/>
  </xdr:twoCellAnchor>
  <xdr:twoCellAnchor>
    <xdr:from>
      <xdr:col>0</xdr:col>
      <xdr:colOff>0</xdr:colOff>
      <xdr:row>63</xdr:row>
      <xdr:rowOff>38100</xdr:rowOff>
    </xdr:from>
    <xdr:to>
      <xdr:col>6</xdr:col>
      <xdr:colOff>857250</xdr:colOff>
      <xdr:row>71</xdr:row>
      <xdr:rowOff>104775</xdr:rowOff>
    </xdr:to>
    <xdr:sp>
      <xdr:nvSpPr>
        <xdr:cNvPr id="5" name="Text Box 33"/>
        <xdr:cNvSpPr txBox="1">
          <a:spLocks noChangeArrowheads="1"/>
        </xdr:cNvSpPr>
      </xdr:nvSpPr>
      <xdr:spPr>
        <a:xfrm>
          <a:off x="0" y="12439650"/>
          <a:ext cx="6410325" cy="1362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TEXT: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Wyndham and W. hotels have taken the lead in marketing their chain to gays. Marketing to gays is nothing new for W. hotels. The Wyndham chain also started catering to same-sex couples in 1998. The chain also trained it’s front desk staff how to react when gay  partners request a single bed. Latinos, African-Americans and now gays are all demographics the travel industry has decided to target. Gays spend 70% of their travel dollars online, as opposed to 59% of heterosexuals. 84% of gay travelers have a passport, as opposed to the 29% that is the national average, according to the New York Times.
</a:t>
          </a:r>
        </a:p>
      </xdr:txBody>
    </xdr:sp>
    <xdr:clientData/>
  </xdr:twoCellAnchor>
  <xdr:twoCellAnchor editAs="oneCell">
    <xdr:from>
      <xdr:col>12</xdr:col>
      <xdr:colOff>190500</xdr:colOff>
      <xdr:row>0</xdr:row>
      <xdr:rowOff>542925</xdr:rowOff>
    </xdr:from>
    <xdr:to>
      <xdr:col>12</xdr:col>
      <xdr:colOff>2362200</xdr:colOff>
      <xdr:row>5</xdr:row>
      <xdr:rowOff>142875</xdr:rowOff>
    </xdr:to>
    <xdr:pic>
      <xdr:nvPicPr>
        <xdr:cNvPr id="6" name="Picture 34" descr="gay weddings"/>
        <xdr:cNvPicPr preferRelativeResize="1">
          <a:picLocks noChangeAspect="1"/>
        </xdr:cNvPicPr>
      </xdr:nvPicPr>
      <xdr:blipFill>
        <a:blip r:embed="rId3"/>
        <a:stretch>
          <a:fillRect/>
        </a:stretch>
      </xdr:blipFill>
      <xdr:spPr>
        <a:xfrm>
          <a:off x="7305675" y="542925"/>
          <a:ext cx="2171700" cy="1314450"/>
        </a:xfrm>
        <a:prstGeom prst="rect">
          <a:avLst/>
        </a:prstGeom>
        <a:noFill/>
        <a:ln w="9525" cmpd="sng">
          <a:noFill/>
        </a:ln>
      </xdr:spPr>
    </xdr:pic>
    <xdr:clientData/>
  </xdr:twoCellAnchor>
  <xdr:twoCellAnchor editAs="oneCell">
    <xdr:from>
      <xdr:col>5</xdr:col>
      <xdr:colOff>514350</xdr:colOff>
      <xdr:row>45</xdr:row>
      <xdr:rowOff>9525</xdr:rowOff>
    </xdr:from>
    <xdr:to>
      <xdr:col>12</xdr:col>
      <xdr:colOff>266700</xdr:colOff>
      <xdr:row>56</xdr:row>
      <xdr:rowOff>9525</xdr:rowOff>
    </xdr:to>
    <xdr:pic>
      <xdr:nvPicPr>
        <xdr:cNvPr id="7" name="Picture 35" descr="lesbian wedding"/>
        <xdr:cNvPicPr preferRelativeResize="1">
          <a:picLocks noChangeAspect="1"/>
        </xdr:cNvPicPr>
      </xdr:nvPicPr>
      <xdr:blipFill>
        <a:blip r:embed="rId4"/>
        <a:stretch>
          <a:fillRect/>
        </a:stretch>
      </xdr:blipFill>
      <xdr:spPr>
        <a:xfrm>
          <a:off x="5076825" y="9363075"/>
          <a:ext cx="2305050"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6"/>
  <sheetViews>
    <sheetView zoomScalePageLayoutView="0" workbookViewId="0" topLeftCell="A1">
      <selection activeCell="B2" sqref="B2:F30"/>
    </sheetView>
  </sheetViews>
  <sheetFormatPr defaultColWidth="11.421875" defaultRowHeight="12.75"/>
  <cols>
    <col min="1" max="1" width="4.57421875" style="23" customWidth="1"/>
    <col min="2" max="2" width="29.8515625" style="23" customWidth="1"/>
    <col min="3" max="3" width="12.28125" style="23" customWidth="1"/>
    <col min="4" max="4" width="16.28125" style="23" customWidth="1"/>
    <col min="5" max="5" width="13.421875" style="23" customWidth="1"/>
    <col min="6" max="6" width="13.57421875" style="23" customWidth="1"/>
    <col min="7" max="7" width="10.8515625" style="23" customWidth="1"/>
    <col min="8" max="8" width="15.57421875" style="23" customWidth="1"/>
    <col min="9" max="9" width="11.57421875" style="23" customWidth="1"/>
    <col min="10" max="16384" width="11.421875" style="23" customWidth="1"/>
  </cols>
  <sheetData>
    <row r="1" spans="1:14" ht="12.75">
      <c r="A1" s="1"/>
      <c r="B1" s="1"/>
      <c r="C1" s="1"/>
      <c r="D1" s="1"/>
      <c r="E1" s="1"/>
      <c r="F1" s="1"/>
      <c r="H1" s="24"/>
      <c r="I1" s="24"/>
      <c r="J1" s="24"/>
      <c r="K1" s="24"/>
      <c r="L1" s="24"/>
      <c r="M1" s="24"/>
      <c r="N1" s="24"/>
    </row>
    <row r="2" spans="1:6" ht="19.5" thickBot="1">
      <c r="A2" s="18"/>
      <c r="B2" s="19" t="s">
        <v>93</v>
      </c>
      <c r="C2" s="20"/>
      <c r="D2" s="20"/>
      <c r="E2" s="20"/>
      <c r="F2" s="1"/>
    </row>
    <row r="3" spans="1:14" ht="25.5" customHeight="1" thickBot="1">
      <c r="A3" s="1"/>
      <c r="B3" s="55" t="s">
        <v>94</v>
      </c>
      <c r="C3" s="56"/>
      <c r="D3" s="56"/>
      <c r="E3" s="56"/>
      <c r="F3" s="57"/>
      <c r="M3" s="25"/>
      <c r="N3" s="25"/>
    </row>
    <row r="4" spans="1:6" ht="18.75" customHeight="1" thickBot="1">
      <c r="A4" s="1"/>
      <c r="B4" s="1"/>
      <c r="C4" s="21" t="s">
        <v>12</v>
      </c>
      <c r="D4" s="53"/>
      <c r="E4" s="54"/>
      <c r="F4" s="1"/>
    </row>
    <row r="5" spans="1:6" ht="12.75">
      <c r="A5" s="1"/>
      <c r="B5" s="1"/>
      <c r="C5" s="1"/>
      <c r="D5" s="1"/>
      <c r="E5" s="1"/>
      <c r="F5" s="1"/>
    </row>
    <row r="6" spans="1:6" ht="12.75">
      <c r="A6" s="1"/>
      <c r="B6" s="1"/>
      <c r="C6" s="1"/>
      <c r="D6" s="1"/>
      <c r="E6" s="1"/>
      <c r="F6" s="1"/>
    </row>
    <row r="7" spans="1:6" ht="12.75">
      <c r="A7" s="1"/>
      <c r="B7" s="1"/>
      <c r="C7" s="1"/>
      <c r="D7" s="1"/>
      <c r="E7" s="1"/>
      <c r="F7" s="1"/>
    </row>
    <row r="8" spans="1:6" ht="12.75">
      <c r="A8" s="1"/>
      <c r="B8" s="1"/>
      <c r="C8" s="1"/>
      <c r="D8" s="1"/>
      <c r="E8" s="1"/>
      <c r="F8" s="1"/>
    </row>
    <row r="9" spans="1:6" ht="12.75">
      <c r="A9" s="1"/>
      <c r="B9" s="1"/>
      <c r="C9" s="1"/>
      <c r="D9" s="1"/>
      <c r="E9" s="1"/>
      <c r="F9" s="1"/>
    </row>
    <row r="10" spans="1:6" ht="12.75">
      <c r="A10" s="1"/>
      <c r="B10" s="1"/>
      <c r="C10" s="1"/>
      <c r="D10" s="1"/>
      <c r="E10" s="1"/>
      <c r="F10" s="1"/>
    </row>
    <row r="11" spans="1:6" ht="12.75">
      <c r="A11" s="1"/>
      <c r="B11" s="1"/>
      <c r="C11" s="1"/>
      <c r="D11" s="1"/>
      <c r="E11" s="1"/>
      <c r="F11" s="1"/>
    </row>
    <row r="12" spans="1:6" ht="12.75">
      <c r="A12" s="1"/>
      <c r="B12" s="1"/>
      <c r="C12" s="1"/>
      <c r="D12" s="1"/>
      <c r="E12" s="1"/>
      <c r="F12" s="1"/>
    </row>
    <row r="13" spans="1:6" ht="13.5" customHeight="1">
      <c r="A13" s="1"/>
      <c r="B13" s="1"/>
      <c r="C13" s="1"/>
      <c r="D13" s="1"/>
      <c r="E13" s="1"/>
      <c r="F13" s="1"/>
    </row>
    <row r="14" spans="1:6" ht="12.75">
      <c r="A14" s="1"/>
      <c r="B14" s="1"/>
      <c r="C14" s="1"/>
      <c r="D14" s="1"/>
      <c r="E14" s="1"/>
      <c r="F14" s="1"/>
    </row>
    <row r="15" spans="1:6" ht="12.75">
      <c r="A15" s="1"/>
      <c r="B15" s="1"/>
      <c r="C15" s="1"/>
      <c r="D15" s="1"/>
      <c r="E15" s="1"/>
      <c r="F15" s="1"/>
    </row>
    <row r="16" spans="1:6" ht="12.75">
      <c r="A16" s="1"/>
      <c r="B16" s="1"/>
      <c r="C16" s="1"/>
      <c r="D16" s="1"/>
      <c r="E16" s="1"/>
      <c r="F16" s="1"/>
    </row>
    <row r="17" spans="1:6" ht="12.75">
      <c r="A17" s="1"/>
      <c r="B17" s="1"/>
      <c r="C17" s="1"/>
      <c r="D17" s="1"/>
      <c r="E17" s="1"/>
      <c r="F17" s="1"/>
    </row>
    <row r="18" spans="1:6" ht="12.75">
      <c r="A18" s="1"/>
      <c r="B18" s="1"/>
      <c r="C18" s="1"/>
      <c r="D18" s="1"/>
      <c r="E18" s="1"/>
      <c r="F18" s="1"/>
    </row>
    <row r="19" spans="1:6" ht="12.75">
      <c r="A19" s="1"/>
      <c r="B19" s="1"/>
      <c r="C19" s="1"/>
      <c r="D19" s="1"/>
      <c r="E19" s="1"/>
      <c r="F19" s="1"/>
    </row>
    <row r="20" spans="1:6" ht="12.75">
      <c r="A20" s="1"/>
      <c r="B20" s="1"/>
      <c r="C20" s="1"/>
      <c r="D20" s="1"/>
      <c r="E20" s="1"/>
      <c r="F20" s="1"/>
    </row>
    <row r="21" spans="1:6" s="52" customFormat="1" ht="13.5" thickBot="1">
      <c r="A21" s="50"/>
      <c r="B21" s="51"/>
      <c r="C21" s="50"/>
      <c r="D21" s="50"/>
      <c r="E21" s="50"/>
      <c r="F21" s="50"/>
    </row>
    <row r="22" spans="1:6" ht="37.5" customHeight="1" thickBot="1">
      <c r="A22" s="1"/>
      <c r="B22" s="55" t="s">
        <v>95</v>
      </c>
      <c r="C22" s="56"/>
      <c r="D22" s="56"/>
      <c r="E22" s="56"/>
      <c r="F22" s="57"/>
    </row>
    <row r="23" spans="1:6" ht="16.5" customHeight="1">
      <c r="A23" s="1"/>
      <c r="B23" s="1"/>
      <c r="C23" s="1"/>
      <c r="D23" s="1"/>
      <c r="E23" s="1"/>
      <c r="F23" s="1"/>
    </row>
    <row r="24" spans="1:6" ht="12.75">
      <c r="A24" s="1"/>
      <c r="B24" s="1"/>
      <c r="C24" s="1"/>
      <c r="D24" s="1"/>
      <c r="E24" s="1"/>
      <c r="F24" s="1"/>
    </row>
    <row r="25" spans="1:6" ht="12.75">
      <c r="A25" s="1"/>
      <c r="B25" s="1"/>
      <c r="C25" s="1"/>
      <c r="D25" s="1"/>
      <c r="E25" s="1"/>
      <c r="F25" s="1"/>
    </row>
    <row r="26" spans="1:6" ht="12.75">
      <c r="A26" s="1"/>
      <c r="B26" s="1"/>
      <c r="C26" s="1"/>
      <c r="D26" s="1"/>
      <c r="E26" s="1"/>
      <c r="F26" s="1"/>
    </row>
    <row r="27" spans="1:6" ht="12.75">
      <c r="A27" s="1"/>
      <c r="B27" s="1"/>
      <c r="C27" s="1"/>
      <c r="D27" s="1"/>
      <c r="E27" s="1"/>
      <c r="F27" s="1"/>
    </row>
    <row r="28" spans="1:6" ht="12.75">
      <c r="A28" s="1"/>
      <c r="B28" s="1"/>
      <c r="C28" s="1"/>
      <c r="D28" s="1"/>
      <c r="E28" s="1"/>
      <c r="F28" s="1"/>
    </row>
    <row r="29" spans="1:6" ht="138" customHeight="1">
      <c r="A29" s="1"/>
      <c r="B29" s="1"/>
      <c r="C29" s="1"/>
      <c r="D29" s="1"/>
      <c r="E29" s="1"/>
      <c r="F29" s="1"/>
    </row>
    <row r="30" spans="1:6" ht="12.75">
      <c r="A30" s="1"/>
      <c r="B30" s="21" t="s">
        <v>13</v>
      </c>
      <c r="C30" s="1"/>
      <c r="D30" s="1"/>
      <c r="E30" s="1"/>
      <c r="F30" s="1"/>
    </row>
    <row r="31" spans="1:6" ht="12.75">
      <c r="A31" s="1"/>
      <c r="B31" s="1"/>
      <c r="C31" s="1"/>
      <c r="D31" s="1"/>
      <c r="E31" s="1"/>
      <c r="F31" s="1"/>
    </row>
    <row r="32" spans="1:6" ht="12.75">
      <c r="A32" s="1"/>
      <c r="B32" s="1"/>
      <c r="C32" s="1"/>
      <c r="D32" s="1"/>
      <c r="E32" s="1"/>
      <c r="F32" s="1"/>
    </row>
    <row r="33" spans="1:6" ht="12.75">
      <c r="A33" s="1"/>
      <c r="B33" s="1"/>
      <c r="C33" s="1"/>
      <c r="D33" s="1"/>
      <c r="E33" s="1"/>
      <c r="F33" s="1"/>
    </row>
    <row r="34" spans="1:6" ht="12.75">
      <c r="A34" s="1"/>
      <c r="B34" s="1"/>
      <c r="C34" s="1"/>
      <c r="D34" s="1"/>
      <c r="E34" s="1"/>
      <c r="F34" s="1"/>
    </row>
    <row r="35" spans="1:6" ht="12.75">
      <c r="A35" s="1"/>
      <c r="B35" s="1"/>
      <c r="C35" s="1"/>
      <c r="D35" s="1"/>
      <c r="E35" s="1"/>
      <c r="F35" s="1"/>
    </row>
    <row r="36" spans="1:6" ht="12.75">
      <c r="A36" s="1"/>
      <c r="B36" s="1"/>
      <c r="C36" s="1" t="s">
        <v>0</v>
      </c>
      <c r="D36" s="1"/>
      <c r="E36" s="1"/>
      <c r="F36" s="1"/>
    </row>
    <row r="37" spans="1:6" ht="12.75">
      <c r="A37" s="1"/>
      <c r="B37" s="1"/>
      <c r="C37" s="21"/>
      <c r="D37" s="1"/>
      <c r="E37" s="1"/>
      <c r="F37" s="1"/>
    </row>
    <row r="38" spans="1:6" ht="12.75">
      <c r="A38" s="1"/>
      <c r="B38" s="1"/>
      <c r="C38" s="21"/>
      <c r="D38" s="1"/>
      <c r="E38" s="1"/>
      <c r="F38" s="1"/>
    </row>
    <row r="39" spans="1:6" ht="12.75">
      <c r="A39" s="1"/>
      <c r="B39" s="1"/>
      <c r="C39" s="1"/>
      <c r="D39" s="1"/>
      <c r="E39" s="1"/>
      <c r="F39" s="1"/>
    </row>
    <row r="40" spans="1:6" ht="12.75">
      <c r="A40" s="1"/>
      <c r="B40" s="1"/>
      <c r="C40" s="1"/>
      <c r="D40" s="1"/>
      <c r="E40" s="1"/>
      <c r="F40" s="1"/>
    </row>
    <row r="41" spans="1:6" ht="12.75">
      <c r="A41" s="1"/>
      <c r="B41" s="1"/>
      <c r="C41" s="1"/>
      <c r="D41" s="1"/>
      <c r="E41" s="1"/>
      <c r="F41" s="1"/>
    </row>
    <row r="42" spans="1:6" ht="12.75">
      <c r="A42" s="1"/>
      <c r="B42" s="1"/>
      <c r="C42" s="1"/>
      <c r="D42" s="1"/>
      <c r="E42" s="1"/>
      <c r="F42" s="1"/>
    </row>
    <row r="43" spans="1:6" ht="12.75">
      <c r="A43" s="1"/>
      <c r="B43" s="1"/>
      <c r="C43" s="1"/>
      <c r="D43" s="1"/>
      <c r="E43" s="1"/>
      <c r="F43" s="1"/>
    </row>
    <row r="44" spans="1:6" ht="12.75">
      <c r="A44" s="1"/>
      <c r="B44" s="1"/>
      <c r="C44" s="1"/>
      <c r="D44" s="1"/>
      <c r="E44" s="1"/>
      <c r="F44" s="1"/>
    </row>
    <row r="45" spans="1:6" ht="12.75">
      <c r="A45" s="1"/>
      <c r="B45" s="1"/>
      <c r="C45" s="1"/>
      <c r="D45" s="1"/>
      <c r="E45" s="1"/>
      <c r="F45" s="1"/>
    </row>
    <row r="46" spans="1:6" ht="12.75">
      <c r="A46" s="1"/>
      <c r="B46" s="1"/>
      <c r="C46" s="1"/>
      <c r="D46" s="1"/>
      <c r="E46" s="1"/>
      <c r="F46" s="1"/>
    </row>
  </sheetData>
  <sheetProtection password="CC0A" sheet="1" scenarios="1"/>
  <mergeCells count="3">
    <mergeCell ref="D4:E4"/>
    <mergeCell ref="B3:F3"/>
    <mergeCell ref="B22:F22"/>
  </mergeCells>
  <printOptions/>
  <pageMargins left="0.787401575" right="0.787401575" top="0.42" bottom="0.56" header="0.2" footer="0.46"/>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M119"/>
  <sheetViews>
    <sheetView tabSelected="1" zoomScale="90" zoomScaleNormal="90" zoomScalePageLayoutView="0" workbookViewId="0" topLeftCell="A1">
      <selection activeCell="A1" sqref="A1"/>
    </sheetView>
  </sheetViews>
  <sheetFormatPr defaultColWidth="11.421875" defaultRowHeight="12.75"/>
  <cols>
    <col min="1" max="1" width="3.00390625" style="2" customWidth="1"/>
    <col min="2" max="2" width="12.57421875" style="2" customWidth="1"/>
    <col min="3" max="4" width="15.28125" style="2" customWidth="1"/>
    <col min="5" max="5" width="22.28125" style="2" customWidth="1"/>
    <col min="6" max="6" width="14.8515625" style="2" customWidth="1"/>
    <col min="7" max="7" width="23.421875" style="2" customWidth="1"/>
    <col min="8" max="8" width="17.28125" style="2" hidden="1" customWidth="1"/>
    <col min="9" max="10" width="14.421875" style="2" hidden="1" customWidth="1"/>
    <col min="11" max="11" width="6.8515625" style="2" hidden="1" customWidth="1"/>
    <col min="12" max="12" width="5.421875" style="2" hidden="1" customWidth="1"/>
    <col min="13" max="13" width="58.421875" style="2" customWidth="1"/>
    <col min="14" max="16384" width="11.421875" style="2" customWidth="1"/>
  </cols>
  <sheetData>
    <row r="1" spans="1:13" ht="58.5" customHeight="1" thickBot="1">
      <c r="A1" s="5"/>
      <c r="B1" s="15" t="s">
        <v>17</v>
      </c>
      <c r="C1" s="5"/>
      <c r="D1" s="5"/>
      <c r="E1" s="5"/>
      <c r="F1" s="5"/>
      <c r="G1" s="5"/>
      <c r="H1" s="5"/>
      <c r="I1" s="5"/>
      <c r="J1" s="5"/>
      <c r="K1" s="5"/>
      <c r="L1" s="5"/>
      <c r="M1" s="5"/>
    </row>
    <row r="2" spans="1:13" ht="27" thickBot="1">
      <c r="A2" s="6"/>
      <c r="B2" s="5"/>
      <c r="C2" s="7" t="s">
        <v>1</v>
      </c>
      <c r="D2" s="58"/>
      <c r="E2" s="59"/>
      <c r="F2" s="5"/>
      <c r="G2" s="5"/>
      <c r="H2" s="5"/>
      <c r="I2" s="5"/>
      <c r="J2" s="5"/>
      <c r="K2" s="5"/>
      <c r="L2" s="5"/>
      <c r="M2" s="5"/>
    </row>
    <row r="3" spans="1:13" ht="18">
      <c r="A3" s="16" t="s">
        <v>18</v>
      </c>
      <c r="B3" s="28"/>
      <c r="C3" s="28"/>
      <c r="D3" s="28"/>
      <c r="E3" s="28"/>
      <c r="F3" s="28"/>
      <c r="G3" s="28"/>
      <c r="H3" s="5"/>
      <c r="I3" s="28"/>
      <c r="J3" s="28"/>
      <c r="K3" s="17"/>
      <c r="L3" s="5"/>
      <c r="M3" s="5"/>
    </row>
    <row r="4" spans="1:13" ht="15.75" thickBot="1">
      <c r="A4" s="28"/>
      <c r="B4" s="14" t="s">
        <v>19</v>
      </c>
      <c r="C4" s="28"/>
      <c r="D4" s="28"/>
      <c r="E4" s="28"/>
      <c r="F4" s="28"/>
      <c r="G4" s="28"/>
      <c r="H4" s="5"/>
      <c r="I4" s="28"/>
      <c r="J4" s="28"/>
      <c r="K4" s="28"/>
      <c r="L4" s="5"/>
      <c r="M4" s="5"/>
    </row>
    <row r="5" spans="1:13" ht="15.75" thickBot="1">
      <c r="A5" s="28"/>
      <c r="B5" s="29" t="s">
        <v>20</v>
      </c>
      <c r="C5" s="30" t="s">
        <v>21</v>
      </c>
      <c r="D5" s="30" t="s">
        <v>22</v>
      </c>
      <c r="E5" s="30" t="s">
        <v>23</v>
      </c>
      <c r="F5" s="30" t="s">
        <v>24</v>
      </c>
      <c r="G5" s="28"/>
      <c r="H5" s="5"/>
      <c r="I5" s="28"/>
      <c r="J5" s="28"/>
      <c r="K5" s="28"/>
      <c r="L5" s="5"/>
      <c r="M5" s="5"/>
    </row>
    <row r="6" spans="1:13" ht="15.75" thickBot="1">
      <c r="A6" s="28"/>
      <c r="B6" s="31" t="s">
        <v>25</v>
      </c>
      <c r="C6" s="32" t="s">
        <v>26</v>
      </c>
      <c r="D6" s="32" t="s">
        <v>27</v>
      </c>
      <c r="E6" s="32" t="s">
        <v>28</v>
      </c>
      <c r="F6" s="32" t="s">
        <v>29</v>
      </c>
      <c r="G6" s="28"/>
      <c r="H6" s="5"/>
      <c r="I6" s="28"/>
      <c r="J6" s="28"/>
      <c r="K6" s="28"/>
      <c r="L6" s="5"/>
      <c r="M6" s="5"/>
    </row>
    <row r="7" spans="1:13" ht="15">
      <c r="A7" s="28"/>
      <c r="B7" s="28"/>
      <c r="C7" s="28"/>
      <c r="D7" s="28"/>
      <c r="E7" s="28"/>
      <c r="F7" s="28"/>
      <c r="G7" s="28"/>
      <c r="H7" s="5"/>
      <c r="I7" s="28"/>
      <c r="J7" s="28"/>
      <c r="K7" s="28"/>
      <c r="L7" s="5"/>
      <c r="M7" s="5"/>
    </row>
    <row r="8" spans="1:13" ht="15">
      <c r="A8" s="14" t="s">
        <v>5</v>
      </c>
      <c r="B8" s="28"/>
      <c r="C8" s="28"/>
      <c r="D8" s="28"/>
      <c r="E8" s="28"/>
      <c r="F8" s="28"/>
      <c r="G8" s="28"/>
      <c r="H8" s="5"/>
      <c r="I8" s="28"/>
      <c r="J8" s="28"/>
      <c r="K8" s="28"/>
      <c r="L8" s="5"/>
      <c r="M8" s="5"/>
    </row>
    <row r="9" spans="1:13" ht="15.75" thickBot="1">
      <c r="A9" s="28"/>
      <c r="B9" s="17" t="s">
        <v>0</v>
      </c>
      <c r="C9" s="28"/>
      <c r="D9" s="17"/>
      <c r="E9" s="28"/>
      <c r="F9" s="28"/>
      <c r="G9" s="28"/>
      <c r="H9" s="5"/>
      <c r="I9" s="33" t="s">
        <v>0</v>
      </c>
      <c r="J9" s="33" t="s">
        <v>0</v>
      </c>
      <c r="K9" s="33" t="s">
        <v>0</v>
      </c>
      <c r="L9" s="5"/>
      <c r="M9" s="5"/>
    </row>
    <row r="10" spans="1:13" ht="15">
      <c r="A10" s="34">
        <v>1</v>
      </c>
      <c r="B10" s="60" t="s">
        <v>30</v>
      </c>
      <c r="C10" s="61"/>
      <c r="D10" s="61"/>
      <c r="E10" s="61"/>
      <c r="F10" s="62"/>
      <c r="G10" s="36"/>
      <c r="H10" s="5"/>
      <c r="I10" s="35" t="str">
        <f>F5</f>
        <v>blanket</v>
      </c>
      <c r="J10" s="28"/>
      <c r="K10" s="37">
        <f aca="true" t="shared" si="0" ref="K10:K19">IF(G10=I10,L10,0)</f>
        <v>0</v>
      </c>
      <c r="L10" s="38">
        <v>2</v>
      </c>
      <c r="M10" s="5"/>
    </row>
    <row r="11" spans="1:13" ht="15">
      <c r="A11" s="39">
        <v>2</v>
      </c>
      <c r="B11" s="60" t="s">
        <v>31</v>
      </c>
      <c r="C11" s="61"/>
      <c r="D11" s="61"/>
      <c r="E11" s="61"/>
      <c r="F11" s="62"/>
      <c r="G11" s="36"/>
      <c r="H11" s="5"/>
      <c r="I11" s="35" t="str">
        <f>F6</f>
        <v>toiletries</v>
      </c>
      <c r="J11" s="28"/>
      <c r="K11" s="37">
        <f t="shared" si="0"/>
        <v>0</v>
      </c>
      <c r="L11" s="38">
        <v>2</v>
      </c>
      <c r="M11" s="5"/>
    </row>
    <row r="12" spans="1:13" ht="15">
      <c r="A12" s="39">
        <v>3</v>
      </c>
      <c r="B12" s="60" t="s">
        <v>32</v>
      </c>
      <c r="C12" s="61"/>
      <c r="D12" s="61"/>
      <c r="E12" s="61"/>
      <c r="F12" s="62"/>
      <c r="G12" s="36"/>
      <c r="H12" s="5"/>
      <c r="I12" s="35" t="str">
        <f>B6</f>
        <v>newlywed</v>
      </c>
      <c r="J12" s="28" t="s">
        <v>0</v>
      </c>
      <c r="K12" s="37">
        <f t="shared" si="0"/>
        <v>0</v>
      </c>
      <c r="L12" s="38">
        <v>2</v>
      </c>
      <c r="M12" s="5"/>
    </row>
    <row r="13" spans="1:13" ht="15">
      <c r="A13" s="39">
        <v>4</v>
      </c>
      <c r="B13" s="60" t="s">
        <v>33</v>
      </c>
      <c r="C13" s="61"/>
      <c r="D13" s="61"/>
      <c r="E13" s="61"/>
      <c r="F13" s="62"/>
      <c r="G13" s="36"/>
      <c r="H13" s="5"/>
      <c r="I13" s="35" t="str">
        <f>D6</f>
        <v>trend</v>
      </c>
      <c r="J13" s="28"/>
      <c r="K13" s="37">
        <f t="shared" si="0"/>
        <v>0</v>
      </c>
      <c r="L13" s="38">
        <v>2</v>
      </c>
      <c r="M13" s="5"/>
    </row>
    <row r="14" spans="1:13" ht="15">
      <c r="A14" s="39">
        <v>5</v>
      </c>
      <c r="B14" s="60" t="s">
        <v>34</v>
      </c>
      <c r="C14" s="61"/>
      <c r="D14" s="61"/>
      <c r="E14" s="61"/>
      <c r="F14" s="62"/>
      <c r="G14" s="36"/>
      <c r="H14" s="5"/>
      <c r="I14" s="35" t="str">
        <f>C6</f>
        <v>staff</v>
      </c>
      <c r="J14" s="28"/>
      <c r="K14" s="37">
        <f t="shared" si="0"/>
        <v>0</v>
      </c>
      <c r="L14" s="38">
        <v>2</v>
      </c>
      <c r="M14" s="5"/>
    </row>
    <row r="15" spans="1:13" ht="15">
      <c r="A15" s="39">
        <v>6</v>
      </c>
      <c r="B15" s="60" t="s">
        <v>35</v>
      </c>
      <c r="C15" s="61"/>
      <c r="D15" s="61"/>
      <c r="E15" s="61"/>
      <c r="F15" s="62"/>
      <c r="G15" s="36"/>
      <c r="H15" s="5"/>
      <c r="I15" s="35" t="str">
        <f>C5</f>
        <v>amenities</v>
      </c>
      <c r="J15" s="28"/>
      <c r="K15" s="37">
        <f t="shared" si="0"/>
        <v>0</v>
      </c>
      <c r="L15" s="38">
        <v>2</v>
      </c>
      <c r="M15" s="5"/>
    </row>
    <row r="16" spans="1:13" ht="15">
      <c r="A16" s="39">
        <v>7</v>
      </c>
      <c r="B16" s="60" t="s">
        <v>36</v>
      </c>
      <c r="C16" s="61"/>
      <c r="D16" s="61"/>
      <c r="E16" s="61"/>
      <c r="F16" s="62"/>
      <c r="G16" s="36"/>
      <c r="H16" s="5"/>
      <c r="I16" s="35" t="str">
        <f>D5</f>
        <v>revenue</v>
      </c>
      <c r="J16" s="28"/>
      <c r="K16" s="37">
        <f t="shared" si="0"/>
        <v>0</v>
      </c>
      <c r="L16" s="38">
        <v>2</v>
      </c>
      <c r="M16" s="5"/>
    </row>
    <row r="17" spans="1:13" ht="15">
      <c r="A17" s="39">
        <v>8</v>
      </c>
      <c r="B17" s="60" t="s">
        <v>90</v>
      </c>
      <c r="C17" s="61"/>
      <c r="D17" s="61"/>
      <c r="E17" s="61"/>
      <c r="F17" s="62"/>
      <c r="G17" s="36"/>
      <c r="H17" s="5"/>
      <c r="I17" s="35" t="str">
        <f>E6</f>
        <v>advertisements</v>
      </c>
      <c r="J17" s="28" t="s">
        <v>0</v>
      </c>
      <c r="K17" s="37">
        <f t="shared" si="0"/>
        <v>0</v>
      </c>
      <c r="L17" s="38">
        <v>2</v>
      </c>
      <c r="M17" s="5"/>
    </row>
    <row r="18" spans="1:13" ht="15">
      <c r="A18" s="39">
        <v>9</v>
      </c>
      <c r="B18" s="60" t="s">
        <v>37</v>
      </c>
      <c r="C18" s="61"/>
      <c r="D18" s="61"/>
      <c r="E18" s="61"/>
      <c r="F18" s="62"/>
      <c r="G18" s="36"/>
      <c r="H18" s="5"/>
      <c r="I18" s="35" t="str">
        <f>B5</f>
        <v>clientele</v>
      </c>
      <c r="J18" s="28"/>
      <c r="K18" s="37">
        <f t="shared" si="0"/>
        <v>0</v>
      </c>
      <c r="L18" s="38">
        <v>2</v>
      </c>
      <c r="M18" s="5"/>
    </row>
    <row r="19" spans="1:13" ht="15">
      <c r="A19" s="39">
        <v>10</v>
      </c>
      <c r="B19" s="60" t="s">
        <v>38</v>
      </c>
      <c r="C19" s="61"/>
      <c r="D19" s="61"/>
      <c r="E19" s="61"/>
      <c r="F19" s="62"/>
      <c r="G19" s="36"/>
      <c r="H19" s="5"/>
      <c r="I19" s="35" t="str">
        <f>E5</f>
        <v>target</v>
      </c>
      <c r="J19" s="28"/>
      <c r="K19" s="37">
        <f t="shared" si="0"/>
        <v>0</v>
      </c>
      <c r="L19" s="38">
        <v>2</v>
      </c>
      <c r="M19" s="5"/>
    </row>
    <row r="20" spans="1:13" ht="12.75">
      <c r="A20" s="5"/>
      <c r="B20" s="5"/>
      <c r="C20" s="5"/>
      <c r="D20" s="5"/>
      <c r="E20" s="5"/>
      <c r="F20" s="5"/>
      <c r="G20" s="5"/>
      <c r="H20" s="5"/>
      <c r="I20" s="5"/>
      <c r="J20" s="5"/>
      <c r="K20" s="5"/>
      <c r="L20" s="5"/>
      <c r="M20" s="5"/>
    </row>
    <row r="21" spans="1:13" ht="15.75" customHeight="1">
      <c r="A21" s="16" t="s">
        <v>16</v>
      </c>
      <c r="B21" s="12"/>
      <c r="C21" s="5"/>
      <c r="D21" s="5"/>
      <c r="E21" s="5"/>
      <c r="F21" s="5"/>
      <c r="G21" s="5"/>
      <c r="H21" s="5"/>
      <c r="I21" s="5"/>
      <c r="J21" s="5"/>
      <c r="K21" s="5"/>
      <c r="L21" s="5"/>
      <c r="M21" s="5"/>
    </row>
    <row r="22" spans="1:13" ht="15.75" customHeight="1" thickBot="1">
      <c r="A22" s="5"/>
      <c r="B22" s="14" t="s">
        <v>19</v>
      </c>
      <c r="C22" s="5"/>
      <c r="D22" s="5"/>
      <c r="E22" s="5"/>
      <c r="F22" s="5"/>
      <c r="G22" s="5"/>
      <c r="H22" s="5"/>
      <c r="I22" s="5"/>
      <c r="J22" s="5"/>
      <c r="K22" s="5"/>
      <c r="L22" s="5"/>
      <c r="M22" s="5"/>
    </row>
    <row r="23" spans="1:13" ht="15.75" customHeight="1" thickBot="1">
      <c r="A23" s="5"/>
      <c r="B23" s="29" t="s">
        <v>39</v>
      </c>
      <c r="C23" s="30" t="s">
        <v>40</v>
      </c>
      <c r="D23" s="30" t="s">
        <v>41</v>
      </c>
      <c r="E23" s="30" t="s">
        <v>42</v>
      </c>
      <c r="F23" s="30" t="s">
        <v>43</v>
      </c>
      <c r="G23" s="5"/>
      <c r="H23" s="5"/>
      <c r="I23" s="5"/>
      <c r="J23" s="5"/>
      <c r="K23" s="5"/>
      <c r="L23" s="5"/>
      <c r="M23" s="5"/>
    </row>
    <row r="24" spans="1:13" ht="15.75" customHeight="1" thickBot="1">
      <c r="A24" s="5"/>
      <c r="B24" s="31" t="s">
        <v>44</v>
      </c>
      <c r="C24" s="32" t="s">
        <v>45</v>
      </c>
      <c r="D24" s="32" t="s">
        <v>46</v>
      </c>
      <c r="E24" s="32" t="s">
        <v>47</v>
      </c>
      <c r="F24" s="32" t="s">
        <v>48</v>
      </c>
      <c r="G24" s="5"/>
      <c r="H24" s="5"/>
      <c r="I24" s="5"/>
      <c r="J24" s="5"/>
      <c r="K24" s="5"/>
      <c r="L24" s="5"/>
      <c r="M24" s="5"/>
    </row>
    <row r="25" spans="1:13" ht="15.75" customHeight="1">
      <c r="A25" s="5"/>
      <c r="B25" s="5"/>
      <c r="C25" s="5"/>
      <c r="D25" s="5"/>
      <c r="E25" s="5"/>
      <c r="F25" s="5"/>
      <c r="G25" s="5"/>
      <c r="H25" s="5"/>
      <c r="I25" s="5"/>
      <c r="J25" s="5"/>
      <c r="K25" s="5"/>
      <c r="L25" s="5"/>
      <c r="M25" s="5"/>
    </row>
    <row r="26" spans="1:13" ht="15.75" customHeight="1">
      <c r="A26" s="5">
        <v>1</v>
      </c>
      <c r="B26" s="60" t="s">
        <v>49</v>
      </c>
      <c r="C26" s="61"/>
      <c r="D26" s="61"/>
      <c r="E26" s="61"/>
      <c r="F26" s="62"/>
      <c r="G26" s="36"/>
      <c r="H26" s="5"/>
      <c r="I26" s="35" t="str">
        <f>B23</f>
        <v>snacks</v>
      </c>
      <c r="J26" s="28"/>
      <c r="K26" s="37">
        <f aca="true" t="shared" si="1" ref="K26:K32">IF(G26=I26,L26,0)</f>
        <v>0</v>
      </c>
      <c r="L26" s="38">
        <v>2</v>
      </c>
      <c r="M26" s="5"/>
    </row>
    <row r="27" spans="1:13" ht="15.75" customHeight="1">
      <c r="A27" s="5">
        <v>2</v>
      </c>
      <c r="B27" s="63" t="s">
        <v>50</v>
      </c>
      <c r="C27" s="63"/>
      <c r="D27" s="63"/>
      <c r="E27" s="63"/>
      <c r="F27" s="63"/>
      <c r="G27" s="36"/>
      <c r="H27" s="5"/>
      <c r="I27" s="35" t="str">
        <f>E24</f>
        <v>cater</v>
      </c>
      <c r="J27" s="28"/>
      <c r="K27" s="37">
        <f t="shared" si="1"/>
        <v>0</v>
      </c>
      <c r="L27" s="38">
        <v>2</v>
      </c>
      <c r="M27" s="5"/>
    </row>
    <row r="28" spans="1:13" ht="15.75" customHeight="1">
      <c r="A28" s="5">
        <v>3</v>
      </c>
      <c r="B28" s="63" t="s">
        <v>51</v>
      </c>
      <c r="C28" s="63"/>
      <c r="D28" s="63"/>
      <c r="E28" s="63"/>
      <c r="F28" s="63"/>
      <c r="G28" s="36"/>
      <c r="H28" s="5"/>
      <c r="I28" s="35" t="str">
        <f>C23</f>
        <v>honeymoon</v>
      </c>
      <c r="J28" s="28" t="s">
        <v>0</v>
      </c>
      <c r="K28" s="37">
        <f t="shared" si="1"/>
        <v>0</v>
      </c>
      <c r="L28" s="38">
        <v>2</v>
      </c>
      <c r="M28" s="5"/>
    </row>
    <row r="29" spans="1:13" ht="15.75" customHeight="1">
      <c r="A29" s="5">
        <v>4</v>
      </c>
      <c r="B29" s="63" t="s">
        <v>52</v>
      </c>
      <c r="C29" s="63"/>
      <c r="D29" s="63"/>
      <c r="E29" s="63"/>
      <c r="F29" s="63"/>
      <c r="G29" s="36"/>
      <c r="H29" s="5"/>
      <c r="I29" s="35" t="str">
        <f>F23</f>
        <v>feather pillow</v>
      </c>
      <c r="J29" s="28"/>
      <c r="K29" s="37">
        <f t="shared" si="1"/>
        <v>0</v>
      </c>
      <c r="L29" s="38">
        <v>2</v>
      </c>
      <c r="M29" s="5"/>
    </row>
    <row r="30" spans="1:13" ht="15.75" customHeight="1">
      <c r="A30" s="5">
        <v>5</v>
      </c>
      <c r="B30" s="63" t="s">
        <v>53</v>
      </c>
      <c r="C30" s="63"/>
      <c r="D30" s="63"/>
      <c r="E30" s="63"/>
      <c r="F30" s="63"/>
      <c r="G30" s="36"/>
      <c r="H30" s="5"/>
      <c r="I30" s="35" t="str">
        <f>D23</f>
        <v>traditional</v>
      </c>
      <c r="J30" s="28"/>
      <c r="K30" s="37">
        <f t="shared" si="1"/>
        <v>0</v>
      </c>
      <c r="L30" s="38">
        <v>2</v>
      </c>
      <c r="M30" s="5"/>
    </row>
    <row r="31" spans="1:13" ht="15">
      <c r="A31" s="5">
        <v>6</v>
      </c>
      <c r="B31" s="63" t="s">
        <v>54</v>
      </c>
      <c r="C31" s="63"/>
      <c r="D31" s="63"/>
      <c r="E31" s="63"/>
      <c r="F31" s="63"/>
      <c r="G31" s="36"/>
      <c r="H31" s="5"/>
      <c r="I31" s="35" t="str">
        <f>F24</f>
        <v>customers</v>
      </c>
      <c r="J31" s="28"/>
      <c r="K31" s="37">
        <f t="shared" si="1"/>
        <v>0</v>
      </c>
      <c r="L31" s="38">
        <v>2</v>
      </c>
      <c r="M31" s="5"/>
    </row>
    <row r="32" spans="1:13" ht="15">
      <c r="A32" s="5">
        <v>7</v>
      </c>
      <c r="B32" s="63" t="s">
        <v>55</v>
      </c>
      <c r="C32" s="63"/>
      <c r="D32" s="63"/>
      <c r="E32" s="63"/>
      <c r="F32" s="63"/>
      <c r="G32" s="36"/>
      <c r="H32" s="5"/>
      <c r="I32" s="35" t="str">
        <f>C24</f>
        <v>company</v>
      </c>
      <c r="J32" s="28" t="s">
        <v>0</v>
      </c>
      <c r="K32" s="37">
        <f t="shared" si="1"/>
        <v>0</v>
      </c>
      <c r="L32" s="38">
        <v>2</v>
      </c>
      <c r="M32" s="5"/>
    </row>
    <row r="33" spans="1:13" ht="12.75">
      <c r="A33" s="5"/>
      <c r="B33" s="5"/>
      <c r="C33" s="5"/>
      <c r="D33" s="5"/>
      <c r="E33" s="5"/>
      <c r="F33" s="5"/>
      <c r="G33" s="5"/>
      <c r="H33" s="5"/>
      <c r="I33" s="5"/>
      <c r="J33" s="5"/>
      <c r="K33" s="5"/>
      <c r="L33" s="5"/>
      <c r="M33" s="5"/>
    </row>
    <row r="34" spans="1:13" ht="18">
      <c r="A34" s="16" t="s">
        <v>71</v>
      </c>
      <c r="B34" s="12"/>
      <c r="C34" s="12"/>
      <c r="D34" s="12"/>
      <c r="E34" s="12"/>
      <c r="F34" s="12"/>
      <c r="G34" s="5"/>
      <c r="H34" s="5"/>
      <c r="I34" s="5" t="s">
        <v>0</v>
      </c>
      <c r="J34" s="5"/>
      <c r="K34" s="5"/>
      <c r="L34" s="5"/>
      <c r="M34" s="5"/>
    </row>
    <row r="35" spans="1:13" ht="13.5" thickBot="1">
      <c r="A35" s="5"/>
      <c r="B35" s="5"/>
      <c r="C35" s="5"/>
      <c r="D35" s="5"/>
      <c r="E35" s="5"/>
      <c r="F35" s="5"/>
      <c r="G35" s="5"/>
      <c r="H35" s="5"/>
      <c r="I35" s="5"/>
      <c r="J35" s="5"/>
      <c r="K35" s="5"/>
      <c r="L35" s="5"/>
      <c r="M35" s="5"/>
    </row>
    <row r="36" spans="1:13" ht="15">
      <c r="A36" s="34">
        <v>1</v>
      </c>
      <c r="B36" s="60" t="s">
        <v>72</v>
      </c>
      <c r="C36" s="61"/>
      <c r="D36" s="61"/>
      <c r="E36" s="61"/>
      <c r="F36" s="62"/>
      <c r="G36" s="36"/>
      <c r="H36" s="5"/>
      <c r="I36" s="35" t="s">
        <v>8</v>
      </c>
      <c r="J36" s="28"/>
      <c r="K36" s="37">
        <f aca="true" t="shared" si="2" ref="K36:K43">IF(G36=I36,L36,0)</f>
        <v>0</v>
      </c>
      <c r="L36" s="38">
        <v>2</v>
      </c>
      <c r="M36" s="5"/>
    </row>
    <row r="37" spans="1:13" ht="15">
      <c r="A37" s="39">
        <v>2</v>
      </c>
      <c r="B37" s="60" t="s">
        <v>73</v>
      </c>
      <c r="C37" s="61"/>
      <c r="D37" s="61"/>
      <c r="E37" s="61"/>
      <c r="F37" s="62"/>
      <c r="G37" s="36"/>
      <c r="H37" s="5"/>
      <c r="I37" s="35" t="s">
        <v>9</v>
      </c>
      <c r="J37" s="28"/>
      <c r="K37" s="37">
        <f t="shared" si="2"/>
        <v>0</v>
      </c>
      <c r="L37" s="38">
        <v>2</v>
      </c>
      <c r="M37" s="5"/>
    </row>
    <row r="38" spans="1:13" ht="15">
      <c r="A38" s="39">
        <v>3</v>
      </c>
      <c r="B38" s="60" t="s">
        <v>74</v>
      </c>
      <c r="C38" s="61"/>
      <c r="D38" s="61"/>
      <c r="E38" s="61"/>
      <c r="F38" s="62"/>
      <c r="G38" s="36"/>
      <c r="H38" s="5"/>
      <c r="I38" s="35" t="s">
        <v>57</v>
      </c>
      <c r="J38" s="28" t="s">
        <v>0</v>
      </c>
      <c r="K38" s="37">
        <f t="shared" si="2"/>
        <v>0</v>
      </c>
      <c r="L38" s="38">
        <v>2</v>
      </c>
      <c r="M38" s="5"/>
    </row>
    <row r="39" spans="1:13" ht="15">
      <c r="A39" s="39">
        <v>4</v>
      </c>
      <c r="B39" s="60" t="s">
        <v>75</v>
      </c>
      <c r="C39" s="61"/>
      <c r="D39" s="61"/>
      <c r="E39" s="61"/>
      <c r="F39" s="62"/>
      <c r="G39" s="36"/>
      <c r="H39" s="5"/>
      <c r="I39" s="35" t="s">
        <v>6</v>
      </c>
      <c r="J39" s="28"/>
      <c r="K39" s="37">
        <f t="shared" si="2"/>
        <v>0</v>
      </c>
      <c r="L39" s="38">
        <v>2</v>
      </c>
      <c r="M39" s="5"/>
    </row>
    <row r="40" spans="1:13" ht="15">
      <c r="A40" s="39">
        <v>5</v>
      </c>
      <c r="B40" s="60" t="s">
        <v>76</v>
      </c>
      <c r="C40" s="61"/>
      <c r="D40" s="61"/>
      <c r="E40" s="61"/>
      <c r="F40" s="62"/>
      <c r="G40" s="36"/>
      <c r="H40" s="5"/>
      <c r="I40" s="35" t="s">
        <v>58</v>
      </c>
      <c r="J40" s="28"/>
      <c r="K40" s="37">
        <f t="shared" si="2"/>
        <v>0</v>
      </c>
      <c r="L40" s="38">
        <v>2</v>
      </c>
      <c r="M40" s="5"/>
    </row>
    <row r="41" spans="1:13" ht="15">
      <c r="A41" s="39">
        <v>6</v>
      </c>
      <c r="B41" s="60" t="s">
        <v>77</v>
      </c>
      <c r="C41" s="61"/>
      <c r="D41" s="61"/>
      <c r="E41" s="61"/>
      <c r="F41" s="62"/>
      <c r="G41" s="36"/>
      <c r="H41" s="5"/>
      <c r="I41" s="35" t="s">
        <v>2</v>
      </c>
      <c r="J41" s="28"/>
      <c r="K41" s="37">
        <f t="shared" si="2"/>
        <v>0</v>
      </c>
      <c r="L41" s="38">
        <v>2</v>
      </c>
      <c r="M41" s="5"/>
    </row>
    <row r="42" spans="1:13" ht="15">
      <c r="A42" s="39">
        <v>7</v>
      </c>
      <c r="B42" s="60" t="s">
        <v>78</v>
      </c>
      <c r="C42" s="61"/>
      <c r="D42" s="61"/>
      <c r="E42" s="61"/>
      <c r="F42" s="62"/>
      <c r="G42" s="36"/>
      <c r="H42" s="5"/>
      <c r="I42" s="35" t="s">
        <v>7</v>
      </c>
      <c r="J42" s="28"/>
      <c r="K42" s="37">
        <f t="shared" si="2"/>
        <v>0</v>
      </c>
      <c r="L42" s="38">
        <v>2</v>
      </c>
      <c r="M42" s="5"/>
    </row>
    <row r="43" spans="1:13" ht="15">
      <c r="A43" s="39">
        <v>8</v>
      </c>
      <c r="B43" s="60" t="s">
        <v>79</v>
      </c>
      <c r="C43" s="61"/>
      <c r="D43" s="61"/>
      <c r="E43" s="61"/>
      <c r="F43" s="62"/>
      <c r="G43" s="36"/>
      <c r="H43" s="5"/>
      <c r="I43" s="35" t="s">
        <v>15</v>
      </c>
      <c r="J43" s="28"/>
      <c r="K43" s="37">
        <f t="shared" si="2"/>
        <v>0</v>
      </c>
      <c r="L43" s="38">
        <v>2</v>
      </c>
      <c r="M43" s="5"/>
    </row>
    <row r="44" spans="1:13" ht="12.75">
      <c r="A44" s="12"/>
      <c r="B44" s="12"/>
      <c r="C44" s="12"/>
      <c r="D44" s="12"/>
      <c r="E44" s="12"/>
      <c r="F44" s="12"/>
      <c r="G44" s="12"/>
      <c r="H44" s="12"/>
      <c r="I44" s="12"/>
      <c r="J44" s="12"/>
      <c r="K44" s="12"/>
      <c r="L44" s="12"/>
      <c r="M44" s="5"/>
    </row>
    <row r="45" spans="1:13" ht="12.75">
      <c r="A45" s="4" t="s">
        <v>0</v>
      </c>
      <c r="B45" s="4" t="s">
        <v>0</v>
      </c>
      <c r="C45" s="4" t="s">
        <v>0</v>
      </c>
      <c r="D45" s="4" t="s">
        <v>0</v>
      </c>
      <c r="E45" s="4" t="s">
        <v>0</v>
      </c>
      <c r="F45" s="4" t="s">
        <v>0</v>
      </c>
      <c r="G45" s="4" t="s">
        <v>0</v>
      </c>
      <c r="H45" s="8"/>
      <c r="I45" s="10"/>
      <c r="J45" s="10"/>
      <c r="K45" s="11"/>
      <c r="L45" s="5"/>
      <c r="M45" s="5"/>
    </row>
    <row r="46" spans="1:13" ht="12.75">
      <c r="A46" s="4" t="s">
        <v>6</v>
      </c>
      <c r="B46" s="42">
        <v>1998</v>
      </c>
      <c r="C46" s="43"/>
      <c r="D46" s="43"/>
      <c r="E46" s="44"/>
      <c r="F46" s="4" t="s">
        <v>0</v>
      </c>
      <c r="G46" s="4" t="s">
        <v>0</v>
      </c>
      <c r="H46" s="8"/>
      <c r="I46" s="10"/>
      <c r="J46" s="10"/>
      <c r="K46" s="11"/>
      <c r="L46" s="5"/>
      <c r="M46" s="5"/>
    </row>
    <row r="47" spans="1:13" ht="12.75">
      <c r="A47" s="4" t="s">
        <v>3</v>
      </c>
      <c r="B47" s="42">
        <v>1988</v>
      </c>
      <c r="C47" s="43"/>
      <c r="D47" s="43"/>
      <c r="E47" s="44"/>
      <c r="F47" s="4" t="s">
        <v>0</v>
      </c>
      <c r="G47" s="4" t="s">
        <v>0</v>
      </c>
      <c r="H47" s="8"/>
      <c r="I47" s="10"/>
      <c r="J47" s="10"/>
      <c r="K47" s="11"/>
      <c r="L47" s="5"/>
      <c r="M47" s="5"/>
    </row>
    <row r="48" spans="1:13" ht="12.75">
      <c r="A48" s="4" t="s">
        <v>10</v>
      </c>
      <c r="B48" s="42" t="s">
        <v>91</v>
      </c>
      <c r="C48" s="43"/>
      <c r="D48" s="43"/>
      <c r="E48" s="44"/>
      <c r="F48" s="4" t="s">
        <v>0</v>
      </c>
      <c r="G48" s="4" t="s">
        <v>0</v>
      </c>
      <c r="H48" s="8"/>
      <c r="I48" s="10"/>
      <c r="J48" s="10"/>
      <c r="K48" s="11"/>
      <c r="L48" s="5"/>
      <c r="M48" s="5"/>
    </row>
    <row r="49" spans="1:13" ht="12.75">
      <c r="A49" s="4" t="s">
        <v>2</v>
      </c>
      <c r="B49" s="42" t="s">
        <v>60</v>
      </c>
      <c r="C49" s="43"/>
      <c r="D49" s="43"/>
      <c r="E49" s="44"/>
      <c r="F49" s="4" t="s">
        <v>0</v>
      </c>
      <c r="G49" s="4" t="s">
        <v>0</v>
      </c>
      <c r="H49" s="8"/>
      <c r="I49" s="10"/>
      <c r="J49" s="10"/>
      <c r="K49" s="11"/>
      <c r="L49" s="5"/>
      <c r="M49" s="5"/>
    </row>
    <row r="50" spans="1:13" ht="12.75">
      <c r="A50" s="4" t="s">
        <v>7</v>
      </c>
      <c r="B50" s="49">
        <v>0.7</v>
      </c>
      <c r="C50" s="43"/>
      <c r="D50" s="43"/>
      <c r="E50" s="44"/>
      <c r="F50" s="4" t="s">
        <v>0</v>
      </c>
      <c r="G50" s="4" t="s">
        <v>0</v>
      </c>
      <c r="H50" s="8"/>
      <c r="I50" s="10"/>
      <c r="J50" s="10"/>
      <c r="K50" s="11"/>
      <c r="L50" s="5"/>
      <c r="M50" s="5"/>
    </row>
    <row r="51" spans="1:13" ht="12.75">
      <c r="A51" s="4" t="s">
        <v>11</v>
      </c>
      <c r="B51" s="49">
        <v>0.29</v>
      </c>
      <c r="C51" s="43"/>
      <c r="D51" s="43"/>
      <c r="E51" s="44"/>
      <c r="F51" s="4" t="s">
        <v>0</v>
      </c>
      <c r="G51" s="4" t="s">
        <v>0</v>
      </c>
      <c r="H51" s="8"/>
      <c r="I51" s="10"/>
      <c r="J51" s="10"/>
      <c r="K51" s="11"/>
      <c r="L51" s="5"/>
      <c r="M51" s="5"/>
    </row>
    <row r="52" spans="1:13" ht="12.75">
      <c r="A52" s="4" t="s">
        <v>8</v>
      </c>
      <c r="B52" s="42" t="s">
        <v>61</v>
      </c>
      <c r="C52" s="43"/>
      <c r="D52" s="43"/>
      <c r="E52" s="44"/>
      <c r="F52" s="4" t="s">
        <v>0</v>
      </c>
      <c r="G52" s="4" t="s">
        <v>0</v>
      </c>
      <c r="H52" s="8"/>
      <c r="I52" s="10"/>
      <c r="J52" s="10"/>
      <c r="K52" s="11"/>
      <c r="L52" s="5"/>
      <c r="M52" s="5"/>
    </row>
    <row r="53" spans="1:13" ht="12.75">
      <c r="A53" s="4" t="s">
        <v>4</v>
      </c>
      <c r="B53" s="42" t="s">
        <v>62</v>
      </c>
      <c r="C53" s="43"/>
      <c r="D53" s="43"/>
      <c r="E53" s="44"/>
      <c r="F53" s="4" t="s">
        <v>0</v>
      </c>
      <c r="G53" s="4" t="s">
        <v>0</v>
      </c>
      <c r="H53" s="8"/>
      <c r="I53" s="10"/>
      <c r="J53" s="10"/>
      <c r="K53" s="11"/>
      <c r="L53" s="5"/>
      <c r="M53" s="5"/>
    </row>
    <row r="54" spans="1:13" ht="12.75">
      <c r="A54" s="4" t="s">
        <v>9</v>
      </c>
      <c r="B54" s="42" t="s">
        <v>63</v>
      </c>
      <c r="C54" s="43"/>
      <c r="D54" s="43"/>
      <c r="E54" s="44"/>
      <c r="F54" s="4" t="s">
        <v>0</v>
      </c>
      <c r="G54" s="4" t="s">
        <v>0</v>
      </c>
      <c r="H54" s="8"/>
      <c r="I54" s="10"/>
      <c r="J54" s="10"/>
      <c r="K54" s="11"/>
      <c r="L54" s="5"/>
      <c r="M54" s="5"/>
    </row>
    <row r="55" spans="1:13" ht="12.75">
      <c r="A55" s="4" t="s">
        <v>14</v>
      </c>
      <c r="B55" s="42" t="s">
        <v>64</v>
      </c>
      <c r="C55" s="43"/>
      <c r="D55" s="43"/>
      <c r="E55" s="44"/>
      <c r="F55" s="4" t="s">
        <v>0</v>
      </c>
      <c r="G55" s="4" t="s">
        <v>0</v>
      </c>
      <c r="H55" s="8"/>
      <c r="I55" s="10"/>
      <c r="J55" s="10"/>
      <c r="K55" s="11"/>
      <c r="L55" s="5"/>
      <c r="M55" s="5"/>
    </row>
    <row r="56" spans="1:13" ht="12.75">
      <c r="A56" s="4" t="s">
        <v>15</v>
      </c>
      <c r="B56" s="42" t="s">
        <v>65</v>
      </c>
      <c r="C56" s="43"/>
      <c r="D56" s="43"/>
      <c r="E56" s="44"/>
      <c r="F56" s="4" t="s">
        <v>0</v>
      </c>
      <c r="G56" s="4" t="s">
        <v>0</v>
      </c>
      <c r="H56" s="8"/>
      <c r="I56" s="10"/>
      <c r="J56" s="10"/>
      <c r="K56" s="11"/>
      <c r="L56" s="5"/>
      <c r="M56" s="5"/>
    </row>
    <row r="57" spans="1:13" ht="12.75">
      <c r="A57" s="4" t="s">
        <v>56</v>
      </c>
      <c r="B57" s="42" t="s">
        <v>66</v>
      </c>
      <c r="C57" s="43"/>
      <c r="D57" s="43"/>
      <c r="E57" s="44"/>
      <c r="F57" s="4" t="s">
        <v>0</v>
      </c>
      <c r="G57" s="4" t="s">
        <v>0</v>
      </c>
      <c r="H57" s="8"/>
      <c r="I57" s="10"/>
      <c r="J57" s="10"/>
      <c r="K57" s="11"/>
      <c r="L57" s="5"/>
      <c r="M57" s="5"/>
    </row>
    <row r="58" spans="1:13" ht="12.75">
      <c r="A58" s="4" t="s">
        <v>57</v>
      </c>
      <c r="B58" s="42" t="s">
        <v>67</v>
      </c>
      <c r="C58" s="43"/>
      <c r="D58" s="43"/>
      <c r="E58" s="44"/>
      <c r="F58" s="4" t="s">
        <v>0</v>
      </c>
      <c r="G58" s="4" t="s">
        <v>0</v>
      </c>
      <c r="H58" s="8"/>
      <c r="I58" s="10"/>
      <c r="J58" s="10"/>
      <c r="K58" s="11"/>
      <c r="L58" s="5"/>
      <c r="M58" s="5"/>
    </row>
    <row r="59" spans="1:13" ht="12.75">
      <c r="A59" s="4" t="s">
        <v>58</v>
      </c>
      <c r="B59" s="42" t="s">
        <v>68</v>
      </c>
      <c r="C59" s="43"/>
      <c r="D59" s="43"/>
      <c r="E59" s="44"/>
      <c r="F59" s="4" t="s">
        <v>0</v>
      </c>
      <c r="G59" s="4" t="s">
        <v>0</v>
      </c>
      <c r="H59" s="8"/>
      <c r="I59" s="10"/>
      <c r="J59" s="10"/>
      <c r="K59" s="11"/>
      <c r="L59" s="5"/>
      <c r="M59" s="5"/>
    </row>
    <row r="60" spans="1:13" ht="12.75">
      <c r="A60" s="4" t="s">
        <v>59</v>
      </c>
      <c r="B60" s="42">
        <v>38241</v>
      </c>
      <c r="C60" s="43"/>
      <c r="D60" s="43"/>
      <c r="E60" s="44"/>
      <c r="F60" s="4" t="s">
        <v>0</v>
      </c>
      <c r="G60" s="4" t="s">
        <v>0</v>
      </c>
      <c r="H60" s="8"/>
      <c r="I60" s="10"/>
      <c r="J60" s="10"/>
      <c r="K60" s="11"/>
      <c r="L60" s="5"/>
      <c r="M60" s="5"/>
    </row>
    <row r="61" spans="1:13" ht="12.75">
      <c r="A61" s="4" t="s">
        <v>70</v>
      </c>
      <c r="B61" s="42" t="s">
        <v>69</v>
      </c>
      <c r="C61" s="43"/>
      <c r="D61" s="43"/>
      <c r="E61" s="44"/>
      <c r="F61" s="13"/>
      <c r="G61" s="5"/>
      <c r="H61" s="8"/>
      <c r="I61" s="10"/>
      <c r="J61" s="10"/>
      <c r="K61" s="11"/>
      <c r="L61" s="5"/>
      <c r="M61" s="5"/>
    </row>
    <row r="62" spans="1:13" ht="18">
      <c r="A62" s="16"/>
      <c r="B62" s="12"/>
      <c r="C62" s="3"/>
      <c r="D62" s="9"/>
      <c r="E62" s="13"/>
      <c r="F62" s="5"/>
      <c r="G62" s="8"/>
      <c r="H62" s="10"/>
      <c r="I62" s="11"/>
      <c r="J62" s="11"/>
      <c r="K62" s="11"/>
      <c r="L62" s="11"/>
      <c r="M62" s="5"/>
    </row>
    <row r="63" spans="1:13" ht="18">
      <c r="A63" s="16" t="s">
        <v>80</v>
      </c>
      <c r="B63" s="12"/>
      <c r="C63" s="3"/>
      <c r="D63" s="9"/>
      <c r="E63" s="13"/>
      <c r="F63" s="5"/>
      <c r="G63" s="8"/>
      <c r="H63" s="10"/>
      <c r="I63" s="11"/>
      <c r="J63" s="11"/>
      <c r="K63" s="5"/>
      <c r="L63" s="5"/>
      <c r="M63" s="5"/>
    </row>
    <row r="64" spans="1:13" ht="12.75">
      <c r="A64" s="5"/>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2.75">
      <c r="A67" s="5"/>
      <c r="B67" s="5"/>
      <c r="C67" s="5"/>
      <c r="D67" s="5"/>
      <c r="E67" s="5"/>
      <c r="F67" s="5"/>
      <c r="G67" s="5"/>
      <c r="H67" s="5"/>
      <c r="I67" s="5"/>
      <c r="J67" s="5"/>
      <c r="K67" s="5"/>
      <c r="L67" s="5"/>
      <c r="M67" s="5"/>
    </row>
    <row r="68" spans="1:13" ht="12.75">
      <c r="A68" s="5"/>
      <c r="B68" s="5"/>
      <c r="C68" s="5"/>
      <c r="D68" s="5"/>
      <c r="E68" s="5"/>
      <c r="F68" s="5"/>
      <c r="G68" s="5"/>
      <c r="H68" s="5"/>
      <c r="I68" s="5"/>
      <c r="J68" s="5"/>
      <c r="K68" s="5"/>
      <c r="L68" s="5"/>
      <c r="M68" s="5"/>
    </row>
    <row r="69" spans="1:13" ht="12.75">
      <c r="A69" s="5"/>
      <c r="B69" s="5"/>
      <c r="C69" s="5"/>
      <c r="D69" s="5"/>
      <c r="E69" s="5"/>
      <c r="F69" s="5"/>
      <c r="G69" s="5"/>
      <c r="H69" s="5"/>
      <c r="I69" s="5"/>
      <c r="J69" s="5"/>
      <c r="K69" s="5"/>
      <c r="L69" s="5"/>
      <c r="M69" s="5"/>
    </row>
    <row r="70" spans="1:13" ht="12.75">
      <c r="A70" s="5"/>
      <c r="B70" s="5"/>
      <c r="C70" s="5"/>
      <c r="D70" s="5"/>
      <c r="E70" s="5"/>
      <c r="F70" s="5"/>
      <c r="G70" s="5"/>
      <c r="H70" s="5"/>
      <c r="I70" s="5"/>
      <c r="J70" s="5"/>
      <c r="K70" s="5"/>
      <c r="L70" s="5"/>
      <c r="M70" s="5"/>
    </row>
    <row r="71" spans="1:13" ht="12.75">
      <c r="A71" s="5"/>
      <c r="B71" s="5"/>
      <c r="C71" s="5"/>
      <c r="D71" s="5"/>
      <c r="E71" s="5"/>
      <c r="F71" s="5"/>
      <c r="G71" s="5"/>
      <c r="H71" s="5"/>
      <c r="I71" s="5"/>
      <c r="J71" s="5"/>
      <c r="K71" s="5"/>
      <c r="L71" s="5"/>
      <c r="M71" s="5"/>
    </row>
    <row r="72" spans="1:13" ht="12.75">
      <c r="A72" s="5"/>
      <c r="B72" s="5"/>
      <c r="C72" s="5"/>
      <c r="D72" s="5"/>
      <c r="E72" s="5"/>
      <c r="F72" s="5"/>
      <c r="G72" s="5"/>
      <c r="H72" s="5"/>
      <c r="I72" s="5"/>
      <c r="J72" s="5"/>
      <c r="K72" s="5"/>
      <c r="L72" s="5"/>
      <c r="M72" s="5"/>
    </row>
    <row r="73" spans="1:13" ht="14.25">
      <c r="A73" s="5"/>
      <c r="B73" s="17"/>
      <c r="C73" s="5"/>
      <c r="D73" s="8"/>
      <c r="E73" s="5"/>
      <c r="F73" s="5"/>
      <c r="G73" s="4" t="s">
        <v>89</v>
      </c>
      <c r="H73" s="5"/>
      <c r="I73" s="5"/>
      <c r="J73" s="5"/>
      <c r="K73" s="5"/>
      <c r="L73" s="5"/>
      <c r="M73" s="5"/>
    </row>
    <row r="74" spans="1:13" ht="14.25">
      <c r="A74" s="5">
        <v>1</v>
      </c>
      <c r="B74" s="41" t="s">
        <v>81</v>
      </c>
      <c r="C74" s="45"/>
      <c r="D74" s="46"/>
      <c r="E74" s="47"/>
      <c r="F74" s="48"/>
      <c r="G74" s="40"/>
      <c r="H74" s="8"/>
      <c r="I74" s="35" t="s">
        <v>87</v>
      </c>
      <c r="J74" s="5"/>
      <c r="K74" s="10">
        <f aca="true" t="shared" si="3" ref="K74:K80">IF(G74=I74,L74,0)</f>
        <v>0</v>
      </c>
      <c r="L74" s="26">
        <v>2</v>
      </c>
      <c r="M74" s="5"/>
    </row>
    <row r="75" spans="1:13" ht="17.25" customHeight="1">
      <c r="A75" s="5">
        <v>2</v>
      </c>
      <c r="B75" s="41" t="s">
        <v>82</v>
      </c>
      <c r="C75" s="45"/>
      <c r="D75" s="46"/>
      <c r="E75" s="47"/>
      <c r="F75" s="48"/>
      <c r="G75" s="40"/>
      <c r="H75" s="8"/>
      <c r="I75" s="35" t="s">
        <v>87</v>
      </c>
      <c r="J75" s="5"/>
      <c r="K75" s="10">
        <f t="shared" si="3"/>
        <v>0</v>
      </c>
      <c r="L75" s="26">
        <v>2</v>
      </c>
      <c r="M75" s="5"/>
    </row>
    <row r="76" spans="1:13" ht="15" customHeight="1">
      <c r="A76" s="5">
        <v>3</v>
      </c>
      <c r="B76" s="41" t="s">
        <v>83</v>
      </c>
      <c r="C76" s="45"/>
      <c r="D76" s="46"/>
      <c r="E76" s="47"/>
      <c r="F76" s="48"/>
      <c r="G76" s="40"/>
      <c r="H76" s="8"/>
      <c r="I76" s="5" t="s">
        <v>88</v>
      </c>
      <c r="J76" s="5"/>
      <c r="K76" s="10">
        <f t="shared" si="3"/>
        <v>0</v>
      </c>
      <c r="L76" s="26">
        <v>2</v>
      </c>
      <c r="M76" s="5"/>
    </row>
    <row r="77" spans="1:13" ht="15" customHeight="1">
      <c r="A77" s="5">
        <v>4</v>
      </c>
      <c r="B77" s="41" t="s">
        <v>92</v>
      </c>
      <c r="C77" s="45"/>
      <c r="D77" s="46"/>
      <c r="E77" s="47"/>
      <c r="F77" s="48"/>
      <c r="G77" s="40"/>
      <c r="H77" s="8"/>
      <c r="I77" s="5" t="s">
        <v>88</v>
      </c>
      <c r="J77" s="5"/>
      <c r="K77" s="10">
        <f t="shared" si="3"/>
        <v>0</v>
      </c>
      <c r="L77" s="26">
        <v>2</v>
      </c>
      <c r="M77" s="5"/>
    </row>
    <row r="78" spans="1:13" ht="15" customHeight="1">
      <c r="A78" s="5">
        <v>5</v>
      </c>
      <c r="B78" s="41" t="s">
        <v>84</v>
      </c>
      <c r="C78" s="45"/>
      <c r="D78" s="46"/>
      <c r="E78" s="47"/>
      <c r="F78" s="48"/>
      <c r="G78" s="40"/>
      <c r="H78" s="8"/>
      <c r="I78" s="35" t="s">
        <v>87</v>
      </c>
      <c r="J78" s="5"/>
      <c r="K78" s="10">
        <f t="shared" si="3"/>
        <v>0</v>
      </c>
      <c r="L78" s="26">
        <v>2</v>
      </c>
      <c r="M78" s="5"/>
    </row>
    <row r="79" spans="1:13" ht="14.25">
      <c r="A79" s="5">
        <v>6</v>
      </c>
      <c r="B79" s="41" t="s">
        <v>85</v>
      </c>
      <c r="C79" s="45"/>
      <c r="D79" s="46"/>
      <c r="E79" s="47"/>
      <c r="F79" s="48"/>
      <c r="G79" s="40"/>
      <c r="H79" s="8"/>
      <c r="I79" s="35" t="s">
        <v>87</v>
      </c>
      <c r="J79" s="5"/>
      <c r="K79" s="10">
        <f t="shared" si="3"/>
        <v>0</v>
      </c>
      <c r="L79" s="26">
        <v>2</v>
      </c>
      <c r="M79" s="5"/>
    </row>
    <row r="80" spans="1:13" ht="14.25">
      <c r="A80" s="5">
        <v>7</v>
      </c>
      <c r="B80" s="41" t="s">
        <v>86</v>
      </c>
      <c r="C80" s="45"/>
      <c r="D80" s="46"/>
      <c r="E80" s="47"/>
      <c r="F80" s="48"/>
      <c r="G80" s="40"/>
      <c r="H80" s="8"/>
      <c r="I80" s="5" t="s">
        <v>88</v>
      </c>
      <c r="J80" s="5"/>
      <c r="K80" s="10">
        <f t="shared" si="3"/>
        <v>0</v>
      </c>
      <c r="L80" s="26">
        <v>2</v>
      </c>
      <c r="M80" s="5"/>
    </row>
    <row r="81" spans="1:13" ht="12.75">
      <c r="A81" s="5"/>
      <c r="B81" s="5"/>
      <c r="C81" s="5"/>
      <c r="D81" s="5"/>
      <c r="E81" s="5"/>
      <c r="F81" s="5"/>
      <c r="G81" s="5"/>
      <c r="H81" s="5"/>
      <c r="I81" s="5"/>
      <c r="J81" s="5"/>
      <c r="K81" s="5"/>
      <c r="L81" s="5"/>
      <c r="M81" s="5"/>
    </row>
    <row r="82" spans="1:13" ht="12.75">
      <c r="A82" s="5"/>
      <c r="B82" s="5"/>
      <c r="C82" s="5"/>
      <c r="D82" s="5"/>
      <c r="E82" s="5"/>
      <c r="F82" s="5"/>
      <c r="G82" s="5"/>
      <c r="H82" s="5"/>
      <c r="I82" s="5"/>
      <c r="J82" s="5"/>
      <c r="K82" s="5">
        <f>SUM(K7:K81)</f>
        <v>0</v>
      </c>
      <c r="L82" s="5">
        <f>SUM(L7:L81)</f>
        <v>64</v>
      </c>
      <c r="M82" s="5"/>
    </row>
    <row r="83" spans="1:13" ht="20.25">
      <c r="A83" s="5"/>
      <c r="B83" s="27">
        <f>IF(G80="","",K83)</f>
      </c>
      <c r="C83" s="5"/>
      <c r="D83" s="5"/>
      <c r="E83" s="5"/>
      <c r="F83" s="5"/>
      <c r="G83" s="5"/>
      <c r="H83" s="5"/>
      <c r="I83" s="5"/>
      <c r="J83" s="5"/>
      <c r="K83" s="5">
        <f>K82/L82</f>
        <v>0</v>
      </c>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2.75">
      <c r="A89" s="5"/>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4">
        <f>SUM(K5:K81)</f>
        <v>0</v>
      </c>
      <c r="L99" s="4">
        <f>SUM(L5:L81)</f>
        <v>64</v>
      </c>
      <c r="M99" s="5"/>
    </row>
    <row r="100" spans="1:13" ht="12.75">
      <c r="A100" s="5"/>
      <c r="B100" s="5"/>
      <c r="C100" s="5"/>
      <c r="D100" s="5"/>
      <c r="E100" s="5"/>
      <c r="F100" s="5"/>
      <c r="G100" s="5"/>
      <c r="H100" s="5"/>
      <c r="I100" s="5"/>
      <c r="J100" s="5"/>
      <c r="K100" s="5"/>
      <c r="L100" s="5"/>
      <c r="M100" s="5"/>
    </row>
    <row r="101" spans="1:13" ht="30">
      <c r="A101" s="5"/>
      <c r="B101" s="5"/>
      <c r="C101" s="22" t="e">
        <f>IF(#REF!="","",K101)</f>
        <v>#REF!</v>
      </c>
      <c r="D101" s="5"/>
      <c r="E101" s="5"/>
      <c r="F101" s="5"/>
      <c r="G101" s="5"/>
      <c r="H101" s="5"/>
      <c r="I101" s="5"/>
      <c r="J101" s="5"/>
      <c r="K101" s="5">
        <f>K99/L99</f>
        <v>0</v>
      </c>
      <c r="L101" s="5"/>
      <c r="M101" s="5"/>
    </row>
    <row r="102" spans="1:13" ht="24.75" customHeight="1">
      <c r="A102" s="5"/>
      <c r="B102" s="5"/>
      <c r="C102" s="14" t="e">
        <f>IF(#REF!="","","Continuez votre bon travail pour vous préparer au test de la semaine prochaine.")</f>
        <v>#REF!</v>
      </c>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2:13" ht="12.75">
      <c r="B119" s="5"/>
      <c r="C119" s="5"/>
      <c r="D119" s="5"/>
      <c r="E119" s="5"/>
      <c r="F119" s="5"/>
      <c r="G119" s="5"/>
      <c r="H119" s="5"/>
      <c r="I119" s="5"/>
      <c r="J119" s="5"/>
      <c r="K119" s="5"/>
      <c r="L119" s="5"/>
      <c r="M119" s="5"/>
    </row>
  </sheetData>
  <sheetProtection/>
  <mergeCells count="26">
    <mergeCell ref="B18:F18"/>
    <mergeCell ref="B19:F19"/>
    <mergeCell ref="B41:F41"/>
    <mergeCell ref="B42:F42"/>
    <mergeCell ref="B43:F43"/>
    <mergeCell ref="B37:F37"/>
    <mergeCell ref="B38:F38"/>
    <mergeCell ref="B39:F39"/>
    <mergeCell ref="B40:F40"/>
    <mergeCell ref="B36:F36"/>
    <mergeCell ref="B27:F27"/>
    <mergeCell ref="B28:F28"/>
    <mergeCell ref="B29:F29"/>
    <mergeCell ref="B30:F30"/>
    <mergeCell ref="B31:F31"/>
    <mergeCell ref="B32:F32"/>
    <mergeCell ref="D2:E2"/>
    <mergeCell ref="B26:F26"/>
    <mergeCell ref="B10:F10"/>
    <mergeCell ref="B11:F11"/>
    <mergeCell ref="B12:F12"/>
    <mergeCell ref="B13:F13"/>
    <mergeCell ref="B14:F14"/>
    <mergeCell ref="B15:F15"/>
    <mergeCell ref="B16:F16"/>
    <mergeCell ref="B17:F17"/>
  </mergeCells>
  <conditionalFormatting sqref="G10:G19 G26:G32 G36:G43 G74:G80">
    <cfRule type="cellIs" priority="1" dxfId="0" operator="equal" stopIfTrue="1">
      <formula>I10</formula>
    </cfRule>
  </conditionalFormatting>
  <printOptions/>
  <pageMargins left="0.787401575" right="0.787401575" top="0.984251969" bottom="0.984251969" header="0.4921259845" footer="0.492125984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Yves Morin</dc:creator>
  <cp:keywords/>
  <dc:description/>
  <cp:lastModifiedBy>Audrey Drolet</cp:lastModifiedBy>
  <cp:lastPrinted>2004-04-20T20:34:23Z</cp:lastPrinted>
  <dcterms:created xsi:type="dcterms:W3CDTF">1998-09-26T23:44:00Z</dcterms:created>
  <dcterms:modified xsi:type="dcterms:W3CDTF">2015-03-11T17:25:10Z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